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1" sheetId="20" r:id="rId20"/>
    <sheet name="Sheet22" sheetId="21" r:id="rId21"/>
    <sheet name="Sheet23" sheetId="22" r:id="rId22"/>
    <sheet name="Sheet24" sheetId="23" r:id="rId23"/>
  </sheets>
  <calcPr calcId="124519" iterateDelta="1E-4"/>
</workbook>
</file>

<file path=xl/calcChain.xml><?xml version="1.0" encoding="utf-8"?>
<calcChain xmlns="http://schemas.openxmlformats.org/spreadsheetml/2006/main">
  <c r="E7" i="1"/>
  <c r="F7" s="1"/>
  <c r="E7" i="10"/>
  <c r="F7" s="1"/>
  <c r="E7" i="11"/>
  <c r="F7" s="1"/>
  <c r="E7" i="12"/>
  <c r="F7" s="1"/>
  <c r="E13"/>
  <c r="F13" s="1"/>
  <c r="E7" i="13"/>
  <c r="F7" s="1"/>
  <c r="E10"/>
  <c r="F10" s="1"/>
  <c r="E7" i="14"/>
  <c r="F7" s="1"/>
  <c r="E7" i="15"/>
  <c r="F7" s="1"/>
  <c r="F28" s="1"/>
  <c r="E9"/>
  <c r="F9" s="1"/>
  <c r="E12"/>
  <c r="F12" s="1"/>
  <c r="E15"/>
  <c r="F15" s="1"/>
  <c r="E18"/>
  <c r="F18" s="1"/>
  <c r="E20"/>
  <c r="F20" s="1"/>
  <c r="E23"/>
  <c r="F23" s="1"/>
  <c r="E10" i="16"/>
  <c r="F10"/>
  <c r="P11"/>
  <c r="Q11"/>
  <c r="E13"/>
  <c r="F13"/>
  <c r="E15"/>
  <c r="F15"/>
  <c r="E18"/>
  <c r="F18"/>
  <c r="E21"/>
  <c r="F21"/>
  <c r="E24"/>
  <c r="F24"/>
  <c r="E10" i="17"/>
  <c r="F10"/>
  <c r="E13"/>
  <c r="F13"/>
  <c r="E19"/>
  <c r="F19"/>
  <c r="E22"/>
  <c r="F22"/>
  <c r="E25"/>
  <c r="F25"/>
  <c r="E10" i="18"/>
  <c r="F10"/>
  <c r="E13"/>
  <c r="F13"/>
  <c r="E16"/>
  <c r="F16"/>
  <c r="E19"/>
  <c r="F19"/>
  <c r="E22"/>
  <c r="F22"/>
  <c r="E25"/>
  <c r="F25"/>
  <c r="E10" i="19"/>
  <c r="F10"/>
  <c r="E13"/>
  <c r="F13"/>
  <c r="E16"/>
  <c r="F16"/>
  <c r="E19"/>
  <c r="F19"/>
  <c r="E22"/>
  <c r="F22"/>
  <c r="E25"/>
  <c r="F25"/>
  <c r="E7" i="2"/>
  <c r="F7"/>
  <c r="E7" i="20"/>
  <c r="F7"/>
  <c r="E13"/>
  <c r="F13"/>
  <c r="E16"/>
  <c r="F16"/>
  <c r="E19"/>
  <c r="F19"/>
  <c r="E7" i="21"/>
  <c r="F7"/>
  <c r="E10"/>
  <c r="F10"/>
  <c r="E7" i="22"/>
  <c r="F7"/>
  <c r="E10"/>
  <c r="F10"/>
  <c r="E7" i="23"/>
  <c r="F7"/>
  <c r="E10"/>
  <c r="F10"/>
  <c r="E7" i="3"/>
  <c r="F7"/>
  <c r="E10"/>
  <c r="F10"/>
  <c r="E13"/>
  <c r="F13"/>
  <c r="E15"/>
  <c r="F15"/>
  <c r="E17"/>
  <c r="F17"/>
  <c r="E19"/>
  <c r="F19"/>
  <c r="E7" i="5"/>
  <c r="F7"/>
  <c r="E7" i="6"/>
  <c r="F7"/>
  <c r="J14"/>
  <c r="E7" i="7"/>
  <c r="F7" s="1"/>
  <c r="E7" i="8"/>
  <c r="F7" s="1"/>
  <c r="E13"/>
  <c r="F13" s="1"/>
  <c r="E7" i="9"/>
  <c r="F7" s="1"/>
  <c r="E13"/>
  <c r="F13" s="1"/>
</calcChain>
</file>

<file path=xl/sharedStrings.xml><?xml version="1.0" encoding="utf-8"?>
<sst xmlns="http://schemas.openxmlformats.org/spreadsheetml/2006/main" count="546" uniqueCount="106">
  <si>
    <t>EMINUSE. Do you use the internet or email, at least occasionally?</t>
  </si>
  <si>
    <t>RACE</t>
  </si>
  <si>
    <t>WHITE</t>
  </si>
  <si>
    <t>BLACK</t>
  </si>
  <si>
    <t>HISP</t>
  </si>
  <si>
    <t>(D)</t>
  </si>
  <si>
    <t>(E)</t>
  </si>
  <si>
    <t>(F)</t>
  </si>
  <si>
    <t xml:space="preserve">Total
</t>
  </si>
  <si>
    <t>Unweighted Total</t>
  </si>
  <si>
    <t>Yes</t>
  </si>
  <si>
    <t>EF</t>
  </si>
  <si>
    <t>No</t>
  </si>
  <si>
    <t>D</t>
  </si>
  <si>
    <t>Don't know</t>
  </si>
  <si>
    <t>-</t>
  </si>
  <si>
    <t>*%</t>
  </si>
  <si>
    <t>Refused</t>
  </si>
  <si>
    <t>INTMOB. Do you access the internet on a cell phone, tablet or other mobile handheld device, at least occasionally?</t>
  </si>
  <si>
    <t>INTFREQ. About how often do you use the internet?</t>
  </si>
  <si>
    <t xml:space="preserve">Based on internet users </t>
  </si>
  <si>
    <t xml:space="preserve">Unweighted Total </t>
  </si>
  <si>
    <t>Almost constantly</t>
  </si>
  <si>
    <t>Several times a day</t>
  </si>
  <si>
    <t xml:space="preserve">About once a day </t>
  </si>
  <si>
    <t>Several times a week, OR</t>
  </si>
  <si>
    <t>Less often?</t>
  </si>
  <si>
    <t xml:space="preserve">Refused </t>
  </si>
  <si>
    <t>INTFREQ_TOT: Frequency of internet usage</t>
  </si>
  <si>
    <t>Total</t>
  </si>
  <si>
    <t>NET Go online daily</t>
  </si>
  <si>
    <t>F</t>
  </si>
  <si>
    <t>     Almost constantly</t>
  </si>
  <si>
    <t>     Several times a day</t>
  </si>
  <si>
    <t>     Once a day</t>
  </si>
  <si>
    <t>NET Go online less often</t>
  </si>
  <si>
    <t>     Several times a week</t>
  </si>
  <si>
    <t>     Less often</t>
  </si>
  <si>
    <t>Not internet user</t>
  </si>
  <si>
    <t>Don’t know / Refuse</t>
  </si>
  <si>
    <t>SNSINT2. Do you ever use social media sites like Facebook, Twitter or Instagram?</t>
  </si>
  <si>
    <t>DEVICE1d. Please tell me if you happen to have each of the following items, or not. Do you have a game console ?</t>
  </si>
  <si>
    <t xml:space="preserve">Don't know </t>
  </si>
  <si>
    <t>WEB1a. Please tell me if you ever use any of the following social media sites online or on your cell phone. Do you ever use... Twitter ?</t>
  </si>
  <si>
    <t xml:space="preserve">Total </t>
  </si>
  <si>
    <t xml:space="preserve">Yes, do this </t>
  </si>
  <si>
    <t>NET Do not do this</t>
  </si>
  <si>
    <r>
      <t xml:space="preserve">        </t>
    </r>
    <r>
      <rPr>
        <sz val="10"/>
        <color indexed="8"/>
        <rFont val="Arial"/>
        <family val="2"/>
        <charset val="1"/>
      </rPr>
      <t>Do not do this</t>
    </r>
  </si>
  <si>
    <t>No internet or cellphone</t>
  </si>
  <si>
    <t>Don’t know / Refused</t>
  </si>
  <si>
    <t>WEB1b. Please tell me if you ever use any of the following social media sites online or on your cell phone. Do you ever use... Instagram ?</t>
  </si>
  <si>
    <t>Yes, do this</t>
  </si>
  <si>
    <t>E</t>
  </si>
  <si>
    <r>
      <t xml:space="preserve">      </t>
    </r>
    <r>
      <rPr>
        <sz val="10"/>
        <color indexed="8"/>
        <rFont val="Arial"/>
        <family val="2"/>
        <charset val="1"/>
      </rPr>
      <t xml:space="preserve"> Do not do this </t>
    </r>
  </si>
  <si>
    <t>WEB1c. Please tell me if you ever use any of the following social media sites online or on your cell phone. Do you ever use... Facebook ?</t>
  </si>
  <si>
    <t>     Do not do this</t>
  </si>
  <si>
    <t>WEB1d. Please tell me if you ever use any of the following social media sites online or on your cell phone. Do you ever use... Snapchat ?</t>
  </si>
  <si>
    <t>WEB1e. Please tell me if you ever use any of the following social media sites online or on your cell phone. Do you ever use... YouTube ?</t>
  </si>
  <si>
    <t>WEB1f. Please tell me if you ever use any of the following social media sites online or on your cell phone. Do you ever use... WhatsApp ?</t>
  </si>
  <si>
    <t>DE</t>
  </si>
  <si>
    <t>WEB1g. Please tell me if you ever use any of the following social media sites online or on your cell phone. Do you ever use... Pinterest ?</t>
  </si>
  <si>
    <t>WEB1h. Please tell me if you ever use any of the following social media sites online or on your cell phone. Do you ever use... LinkedIn ?</t>
  </si>
  <si>
    <t>SNS2a. Thinking about the social media sites you use... About how often do you visit or use Twitter ?</t>
  </si>
  <si>
    <r>
      <t>Based on Twitter users</t>
    </r>
    <r>
      <rPr>
        <sz val="6"/>
        <color indexed="8"/>
        <rFont val="Courier New"/>
        <family val="3"/>
        <charset val="1"/>
      </rPr>
      <t xml:space="preserve"> </t>
    </r>
  </si>
  <si>
    <t>NET Daily</t>
  </si>
  <si>
    <t xml:space="preserve">     Several times a day</t>
  </si>
  <si>
    <t xml:space="preserve">     About once a day</t>
  </si>
  <si>
    <t>NET Less frequently</t>
  </si>
  <si>
    <t xml:space="preserve">     A few times a week</t>
  </si>
  <si>
    <t xml:space="preserve">     Every few weeks</t>
  </si>
  <si>
    <t xml:space="preserve">     Less often</t>
  </si>
  <si>
    <t>Don't know / Refused</t>
  </si>
  <si>
    <t>SNS2b. Thinking about the social media sites you use... About how often do you visit or use Instagram ?</t>
  </si>
  <si>
    <t>Based on Instagram users</t>
  </si>
  <si>
    <t xml:space="preserve">NET Daily </t>
  </si>
  <si>
    <t xml:space="preserve">Don't know / Refused </t>
  </si>
  <si>
    <t>SNS2c. Thinking about the social media sites you use... About how often do you visit or use Facebook ?</t>
  </si>
  <si>
    <t>Based on Facebook users</t>
  </si>
  <si>
    <t xml:space="preserve">  -</t>
  </si>
  <si>
    <t xml:space="preserve">*%    </t>
  </si>
  <si>
    <t xml:space="preserve">*%   </t>
  </si>
  <si>
    <t>SNS2d. Thinking about the social media sites you use... About how often do you visit or use Snapchat ?</t>
  </si>
  <si>
    <t>Based on Snapchat users</t>
  </si>
  <si>
    <t xml:space="preserve"> -     </t>
  </si>
  <si>
    <t xml:space="preserve"> -    </t>
  </si>
  <si>
    <t xml:space="preserve"> -</t>
  </si>
  <si>
    <t>SNS2e. Thinking about the social media sites you use... About how often do you visit or use Youtube ?</t>
  </si>
  <si>
    <t>Based on Youtube users</t>
  </si>
  <si>
    <t xml:space="preserve">NET Less frequently </t>
  </si>
  <si>
    <t xml:space="preserve"> *%  </t>
  </si>
  <si>
    <t>BOOKS1. During the past 12 months, about how many BOOKS did you read either all or part of the way through?  Please include any print, electronic, or audiobooks you may 
have read or listened to.</t>
  </si>
  <si>
    <t xml:space="preserve">None </t>
  </si>
  <si>
    <t>NET Book reader</t>
  </si>
  <si>
    <t xml:space="preserve">     1-4 books</t>
  </si>
  <si>
    <t xml:space="preserve">   </t>
  </si>
  <si>
    <t xml:space="preserve">  5-9 books</t>
  </si>
  <si>
    <t xml:space="preserve">     10+ books</t>
  </si>
  <si>
    <t>Don’t know / refuse</t>
  </si>
  <si>
    <t xml:space="preserve">Mean </t>
  </si>
  <si>
    <t>Median</t>
  </si>
  <si>
    <t>BOOKS2a. Thinking about all of the books you have read in the past 12 months, were any of those... Printed books ?</t>
  </si>
  <si>
    <t>Based on Have read books in past 12 months (includes DK)</t>
  </si>
  <si>
    <t xml:space="preserve">No </t>
  </si>
  <si>
    <t xml:space="preserve">92    </t>
  </si>
  <si>
    <t>BOOKS2b. Were any of those... Audiobooks ?</t>
  </si>
  <si>
    <t>BOOKS2c. Were any of those... E-books ?</t>
  </si>
</sst>
</file>

<file path=xl/styles.xml><?xml version="1.0" encoding="utf-8"?>
<styleSheet xmlns="http://schemas.openxmlformats.org/spreadsheetml/2006/main">
  <fonts count="5">
    <font>
      <sz val="10"/>
      <name val="Arial"/>
      <family val="2"/>
    </font>
    <font>
      <sz val="11"/>
      <color indexed="8"/>
      <name val="Arial"/>
      <family val="2"/>
      <charset val="1"/>
    </font>
    <font>
      <sz val="10"/>
      <color indexed="8"/>
      <name val="Arial"/>
      <family val="2"/>
      <charset val="1"/>
    </font>
    <font>
      <sz val="11"/>
      <color indexed="8"/>
      <name val="Calibri"/>
      <family val="2"/>
      <charset val="1"/>
    </font>
    <font>
      <sz val="6"/>
      <color indexed="8"/>
      <name val="Courier New"/>
      <family val="3"/>
      <charset val="1"/>
    </font>
  </fonts>
  <fills count="3">
    <fill>
      <patternFill patternType="none"/>
    </fill>
    <fill>
      <patternFill patternType="gray125"/>
    </fill>
    <fill>
      <patternFill patternType="solid">
        <fgColor indexed="13"/>
        <bgColor indexed="34"/>
      </patternFill>
    </fill>
  </fills>
  <borders count="2">
    <border>
      <left/>
      <right/>
      <top/>
      <bottom/>
      <diagonal/>
    </border>
    <border>
      <left style="medium">
        <color indexed="22"/>
      </left>
      <right style="medium">
        <color indexed="22"/>
      </right>
      <top style="medium">
        <color indexed="22"/>
      </top>
      <bottom style="medium">
        <color indexed="22"/>
      </bottom>
      <diagonal/>
    </border>
  </borders>
  <cellStyleXfs count="2">
    <xf numFmtId="0" fontId="0" fillId="0" borderId="0"/>
    <xf numFmtId="0" fontId="1" fillId="0" borderId="0"/>
  </cellStyleXfs>
  <cellXfs count="22">
    <xf numFmtId="0" fontId="0" fillId="0" borderId="0" xfId="0"/>
    <xf numFmtId="0" fontId="1" fillId="0" borderId="0" xfId="1"/>
    <xf numFmtId="0" fontId="2" fillId="0" borderId="1" xfId="1" applyFont="1" applyBorder="1" applyAlignment="1">
      <alignment horizontal="center" wrapText="1"/>
    </xf>
    <xf numFmtId="0" fontId="2" fillId="0" borderId="1" xfId="1" applyFont="1" applyBorder="1" applyAlignment="1">
      <alignment wrapText="1"/>
    </xf>
    <xf numFmtId="0" fontId="2" fillId="0" borderId="1" xfId="1" applyFont="1" applyBorder="1" applyAlignment="1">
      <alignment horizontal="right" wrapText="1"/>
    </xf>
    <xf numFmtId="0" fontId="3" fillId="0" borderId="0" xfId="1" applyFont="1"/>
    <xf numFmtId="10" fontId="3" fillId="0" borderId="0" xfId="1" applyNumberFormat="1" applyFont="1" applyAlignment="1"/>
    <xf numFmtId="9" fontId="2" fillId="0" borderId="1" xfId="1" applyNumberFormat="1" applyFont="1" applyBorder="1" applyAlignment="1">
      <alignment horizontal="right" wrapText="1"/>
    </xf>
    <xf numFmtId="0" fontId="2" fillId="0" borderId="0" xfId="1" applyFont="1"/>
    <xf numFmtId="0" fontId="2" fillId="0" borderId="0" xfId="1" applyFont="1" applyAlignment="1">
      <alignment horizontal="center"/>
    </xf>
    <xf numFmtId="9" fontId="2" fillId="0" borderId="0" xfId="1" applyNumberFormat="1" applyFont="1" applyAlignment="1">
      <alignment horizontal="center"/>
    </xf>
    <xf numFmtId="9" fontId="2" fillId="0" borderId="0" xfId="1" applyNumberFormat="1" applyFont="1"/>
    <xf numFmtId="9" fontId="3" fillId="0" borderId="0" xfId="1" applyNumberFormat="1" applyFont="1"/>
    <xf numFmtId="0" fontId="4" fillId="0" borderId="0" xfId="1" applyFont="1"/>
    <xf numFmtId="0" fontId="3" fillId="2" borderId="0" xfId="1" applyFont="1" applyFill="1"/>
    <xf numFmtId="10" fontId="3" fillId="2" borderId="0" xfId="1" applyNumberFormat="1" applyFont="1" applyFill="1" applyAlignment="1"/>
    <xf numFmtId="9" fontId="3" fillId="0" borderId="0" xfId="1" applyNumberFormat="1" applyFont="1" applyAlignment="1"/>
    <xf numFmtId="10" fontId="3" fillId="0" borderId="0" xfId="1" applyNumberFormat="1" applyFont="1"/>
    <xf numFmtId="0" fontId="2" fillId="0" borderId="1" xfId="1" applyFont="1" applyBorder="1" applyAlignment="1">
      <alignment horizontal="center" wrapText="1"/>
    </xf>
    <xf numFmtId="0" fontId="2" fillId="0" borderId="0" xfId="1" applyFont="1" applyBorder="1" applyAlignment="1">
      <alignment horizontal="center"/>
    </xf>
    <xf numFmtId="0" fontId="3" fillId="0" borderId="0" xfId="1" applyFont="1" applyBorder="1" applyAlignment="1">
      <alignment horizontal="center"/>
    </xf>
    <xf numFmtId="0" fontId="3" fillId="0" borderId="0" xfId="1" applyFont="1" applyBorder="1" applyAlignment="1">
      <alignment horizontal="center" wrapText="1"/>
    </xf>
  </cellXfs>
  <cellStyles count="2">
    <cellStyle name="Excel Built-in Normal"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dimension ref="A1:F1000"/>
  <sheetViews>
    <sheetView workbookViewId="0">
      <selection activeCell="K7" sqref="K7"/>
    </sheetView>
  </sheetViews>
  <sheetFormatPr defaultColWidth="14" defaultRowHeight="15" customHeight="1"/>
  <cols>
    <col min="1" max="1" width="13.5703125" style="1" customWidth="1"/>
    <col min="2" max="2" width="18.42578125" style="1" customWidth="1"/>
    <col min="3" max="3" width="17.42578125" style="1" customWidth="1"/>
    <col min="4" max="4" width="19.140625" style="1" customWidth="1"/>
    <col min="5" max="26" width="8.42578125" style="1" customWidth="1"/>
    <col min="27" max="16384" width="14" style="1"/>
  </cols>
  <sheetData>
    <row r="1" spans="1:6" ht="25.5" customHeight="1">
      <c r="A1" s="18" t="s">
        <v>0</v>
      </c>
      <c r="B1" s="18"/>
      <c r="C1" s="18"/>
      <c r="D1" s="18"/>
    </row>
    <row r="2" spans="1:6" ht="12.75" customHeight="1">
      <c r="A2" s="3"/>
      <c r="B2" s="18" t="s">
        <v>1</v>
      </c>
      <c r="C2" s="18"/>
      <c r="D2" s="18"/>
    </row>
    <row r="3" spans="1:6" ht="14.25">
      <c r="A3" s="3"/>
      <c r="B3" s="2" t="s">
        <v>2</v>
      </c>
      <c r="C3" s="2" t="s">
        <v>3</v>
      </c>
      <c r="D3" s="2" t="s">
        <v>4</v>
      </c>
    </row>
    <row r="4" spans="1:6" ht="14.25">
      <c r="A4" s="3"/>
      <c r="B4" s="2" t="s">
        <v>5</v>
      </c>
      <c r="C4" s="2" t="s">
        <v>6</v>
      </c>
      <c r="D4" s="2" t="s">
        <v>7</v>
      </c>
    </row>
    <row r="5" spans="1:6" ht="25.5">
      <c r="A5" s="3" t="s">
        <v>8</v>
      </c>
      <c r="B5" s="4">
        <v>1207</v>
      </c>
      <c r="C5" s="4">
        <v>240</v>
      </c>
      <c r="D5" s="4">
        <v>321</v>
      </c>
    </row>
    <row r="6" spans="1:6" ht="25.5">
      <c r="A6" s="3" t="s">
        <v>9</v>
      </c>
      <c r="B6" s="4">
        <v>1212</v>
      </c>
      <c r="C6" s="4">
        <v>254</v>
      </c>
      <c r="D6" s="4">
        <v>326</v>
      </c>
    </row>
    <row r="7" spans="1:6">
      <c r="A7" s="3" t="s">
        <v>10</v>
      </c>
      <c r="B7" s="4">
        <v>1066</v>
      </c>
      <c r="C7" s="4">
        <v>198</v>
      </c>
      <c r="D7" s="4">
        <v>247</v>
      </c>
      <c r="E7" s="5">
        <f>SUM(B7:D7)</f>
        <v>1511</v>
      </c>
      <c r="F7" s="6">
        <f>E7/1768</f>
        <v>0.85463800904977372</v>
      </c>
    </row>
    <row r="8" spans="1:6" ht="14.25">
      <c r="A8" s="3"/>
      <c r="B8" s="7">
        <v>0.88</v>
      </c>
      <c r="C8" s="7">
        <v>0.82</v>
      </c>
      <c r="D8" s="7">
        <v>0.8</v>
      </c>
    </row>
    <row r="9" spans="1:6" ht="14.25">
      <c r="A9" s="3"/>
      <c r="B9" s="3" t="s">
        <v>11</v>
      </c>
      <c r="C9" s="3"/>
      <c r="D9" s="3"/>
    </row>
    <row r="10" spans="1:6" ht="14.25">
      <c r="A10" s="3" t="s">
        <v>12</v>
      </c>
      <c r="B10" s="4">
        <v>141</v>
      </c>
      <c r="C10" s="4">
        <v>42</v>
      </c>
      <c r="D10" s="4">
        <v>63</v>
      </c>
    </row>
    <row r="11" spans="1:6" ht="14.25">
      <c r="A11" s="3"/>
      <c r="B11" s="7">
        <v>0.12</v>
      </c>
      <c r="C11" s="7">
        <v>0.18</v>
      </c>
      <c r="D11" s="7">
        <v>0.2</v>
      </c>
    </row>
    <row r="12" spans="1:6" ht="14.25">
      <c r="A12" s="3"/>
      <c r="B12" s="3"/>
      <c r="C12" s="3" t="s">
        <v>13</v>
      </c>
      <c r="D12" s="3" t="s">
        <v>13</v>
      </c>
    </row>
    <row r="13" spans="1:6" ht="14.25">
      <c r="A13" s="3" t="s">
        <v>14</v>
      </c>
      <c r="B13" s="3" t="s">
        <v>15</v>
      </c>
      <c r="C13" s="3" t="s">
        <v>15</v>
      </c>
      <c r="D13" s="4">
        <v>1</v>
      </c>
    </row>
    <row r="14" spans="1:6" ht="14.25">
      <c r="A14" s="3"/>
      <c r="B14" s="3" t="s">
        <v>15</v>
      </c>
      <c r="C14" s="3" t="s">
        <v>15</v>
      </c>
      <c r="D14" s="3" t="s">
        <v>16</v>
      </c>
    </row>
    <row r="15" spans="1:6" ht="14.25">
      <c r="A15" s="3" t="s">
        <v>17</v>
      </c>
      <c r="B15" s="3" t="s">
        <v>15</v>
      </c>
      <c r="C15" s="3" t="s">
        <v>15</v>
      </c>
      <c r="D15" s="3" t="s">
        <v>15</v>
      </c>
    </row>
    <row r="16" spans="1:6" ht="14.25">
      <c r="A16" s="3"/>
      <c r="B16" s="3" t="s">
        <v>15</v>
      </c>
      <c r="C16" s="3" t="s">
        <v>15</v>
      </c>
      <c r="D16" s="3" t="s">
        <v>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D1"/>
    <mergeCell ref="B2:D2"/>
  </mergeCell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M1000"/>
  <sheetViews>
    <sheetView workbookViewId="0"/>
  </sheetViews>
  <sheetFormatPr defaultColWidth="14" defaultRowHeight="15" customHeight="1"/>
  <cols>
    <col min="1" max="1" width="20" style="1" customWidth="1"/>
    <col min="2" max="2" width="9.7109375" style="1" customWidth="1"/>
    <col min="3" max="3" width="10.5703125" style="1" customWidth="1"/>
    <col min="4" max="4" width="9.85546875" style="1" customWidth="1"/>
    <col min="5" max="26" width="8.42578125" style="1" customWidth="1"/>
    <col min="27" max="16384" width="14" style="1"/>
  </cols>
  <sheetData>
    <row r="1" spans="1:13" ht="14.25">
      <c r="A1" s="19" t="s">
        <v>56</v>
      </c>
      <c r="B1" s="19"/>
      <c r="C1" s="19"/>
      <c r="D1" s="19"/>
      <c r="E1" s="19"/>
      <c r="F1" s="19"/>
      <c r="G1" s="19"/>
      <c r="H1" s="19"/>
      <c r="I1" s="19"/>
      <c r="J1" s="19"/>
      <c r="K1" s="19"/>
      <c r="L1" s="8"/>
      <c r="M1" s="8"/>
    </row>
    <row r="2" spans="1:13" ht="14.25">
      <c r="A2" s="9"/>
      <c r="B2" s="19" t="s">
        <v>1</v>
      </c>
      <c r="C2" s="19"/>
      <c r="D2" s="19"/>
    </row>
    <row r="3" spans="1:13" ht="14.25">
      <c r="A3" s="9"/>
      <c r="B3" s="9" t="s">
        <v>2</v>
      </c>
      <c r="C3" s="9" t="s">
        <v>3</v>
      </c>
      <c r="D3" s="9" t="s">
        <v>4</v>
      </c>
    </row>
    <row r="4" spans="1:13" ht="14.25">
      <c r="A4" s="9"/>
      <c r="B4" s="2" t="s">
        <v>5</v>
      </c>
      <c r="C4" s="2" t="s">
        <v>6</v>
      </c>
      <c r="D4" s="2" t="s">
        <v>7</v>
      </c>
    </row>
    <row r="5" spans="1:13">
      <c r="A5" s="8" t="s">
        <v>29</v>
      </c>
      <c r="B5" s="5">
        <v>1207</v>
      </c>
      <c r="C5" s="5">
        <v>240</v>
      </c>
      <c r="D5" s="5">
        <v>321</v>
      </c>
    </row>
    <row r="6" spans="1:13">
      <c r="A6" s="8" t="s">
        <v>9</v>
      </c>
      <c r="B6" s="5">
        <v>1212</v>
      </c>
      <c r="C6" s="5">
        <v>254</v>
      </c>
      <c r="D6" s="5">
        <v>326</v>
      </c>
    </row>
    <row r="7" spans="1:13">
      <c r="A7" s="8" t="s">
        <v>51</v>
      </c>
      <c r="B7" s="5">
        <v>292</v>
      </c>
      <c r="C7" s="5">
        <v>87</v>
      </c>
      <c r="D7" s="5">
        <v>100</v>
      </c>
      <c r="E7" s="5">
        <f>SUM(B7:D7)</f>
        <v>479</v>
      </c>
      <c r="F7" s="6">
        <f>E7/1768</f>
        <v>0.27092760180995473</v>
      </c>
    </row>
    <row r="8" spans="1:13">
      <c r="B8" s="12">
        <v>0.24</v>
      </c>
      <c r="C8" s="12">
        <v>0.36</v>
      </c>
      <c r="D8" s="12">
        <v>0.31</v>
      </c>
    </row>
    <row r="9" spans="1:13">
      <c r="C9" s="5" t="s">
        <v>13</v>
      </c>
      <c r="D9" s="5" t="s">
        <v>13</v>
      </c>
    </row>
    <row r="10" spans="1:13">
      <c r="A10" s="8" t="s">
        <v>46</v>
      </c>
      <c r="B10" s="5">
        <v>916</v>
      </c>
      <c r="C10" s="5">
        <v>153</v>
      </c>
      <c r="D10" s="5">
        <v>221</v>
      </c>
    </row>
    <row r="11" spans="1:13">
      <c r="B11" s="12">
        <v>0.76</v>
      </c>
      <c r="C11" s="12">
        <v>0.64</v>
      </c>
      <c r="D11" s="12">
        <v>0.69</v>
      </c>
    </row>
    <row r="12" spans="1:13">
      <c r="B12" s="5" t="s">
        <v>11</v>
      </c>
    </row>
    <row r="13" spans="1:13">
      <c r="A13" s="8" t="s">
        <v>55</v>
      </c>
      <c r="B13" s="5">
        <v>867</v>
      </c>
      <c r="C13" s="5">
        <v>147</v>
      </c>
      <c r="D13" s="5">
        <v>212</v>
      </c>
    </row>
    <row r="14" spans="1:13">
      <c r="B14" s="12">
        <v>0.72</v>
      </c>
      <c r="C14" s="12">
        <v>0.61</v>
      </c>
      <c r="D14" s="12">
        <v>0.66</v>
      </c>
    </row>
    <row r="15" spans="1:13">
      <c r="B15" s="5" t="s">
        <v>52</v>
      </c>
    </row>
    <row r="16" spans="1:13">
      <c r="A16" s="8" t="s">
        <v>48</v>
      </c>
      <c r="B16" s="5">
        <v>48</v>
      </c>
      <c r="C16" s="5">
        <v>6</v>
      </c>
      <c r="D16" s="5">
        <v>8</v>
      </c>
    </row>
    <row r="17" spans="1:4">
      <c r="B17" s="12">
        <v>0.04</v>
      </c>
      <c r="C17" s="12">
        <v>0.02</v>
      </c>
      <c r="D17" s="12">
        <v>0.02</v>
      </c>
    </row>
    <row r="18" spans="1:4">
      <c r="A18" s="5" t="s">
        <v>49</v>
      </c>
      <c r="B18" s="3" t="s">
        <v>15</v>
      </c>
      <c r="C18" s="3" t="s">
        <v>15</v>
      </c>
      <c r="D18" s="5">
        <v>1</v>
      </c>
    </row>
    <row r="19" spans="1:4">
      <c r="B19" s="3" t="s">
        <v>15</v>
      </c>
      <c r="C19" s="3" t="s">
        <v>15</v>
      </c>
      <c r="D19" s="5" t="s">
        <v>16</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M1000"/>
  <sheetViews>
    <sheetView workbookViewId="0"/>
  </sheetViews>
  <sheetFormatPr defaultColWidth="14" defaultRowHeight="15" customHeight="1"/>
  <cols>
    <col min="1" max="1" width="20.28515625" style="1" customWidth="1"/>
    <col min="2" max="2" width="9.85546875" style="1" customWidth="1"/>
    <col min="3" max="3" width="9.7109375" style="1" customWidth="1"/>
    <col min="4" max="4" width="10.5703125" style="1" customWidth="1"/>
    <col min="5" max="26" width="8.42578125" style="1" customWidth="1"/>
    <col min="27" max="16384" width="14" style="1"/>
  </cols>
  <sheetData>
    <row r="1" spans="1:13" ht="14.25">
      <c r="A1" s="19" t="s">
        <v>57</v>
      </c>
      <c r="B1" s="19"/>
      <c r="C1" s="19"/>
      <c r="D1" s="19"/>
      <c r="E1" s="19"/>
      <c r="F1" s="19"/>
      <c r="G1" s="19"/>
      <c r="H1" s="19"/>
      <c r="I1" s="19"/>
      <c r="J1" s="19"/>
      <c r="K1" s="19"/>
      <c r="L1" s="8"/>
      <c r="M1" s="8"/>
    </row>
    <row r="2" spans="1:13" ht="14.25">
      <c r="A2" s="9"/>
      <c r="B2" s="19" t="s">
        <v>1</v>
      </c>
      <c r="C2" s="19"/>
      <c r="D2" s="19"/>
    </row>
    <row r="3" spans="1:13" ht="14.25">
      <c r="A3" s="9"/>
      <c r="B3" s="9" t="s">
        <v>2</v>
      </c>
      <c r="C3" s="9" t="s">
        <v>3</v>
      </c>
      <c r="D3" s="9" t="s">
        <v>4</v>
      </c>
    </row>
    <row r="4" spans="1:13" ht="14.25">
      <c r="A4" s="9"/>
      <c r="B4" s="2" t="s">
        <v>5</v>
      </c>
      <c r="C4" s="2" t="s">
        <v>6</v>
      </c>
      <c r="D4" s="2" t="s">
        <v>7</v>
      </c>
    </row>
    <row r="5" spans="1:13">
      <c r="A5" s="8" t="s">
        <v>29</v>
      </c>
      <c r="B5" s="5">
        <v>1207</v>
      </c>
      <c r="C5" s="5">
        <v>240</v>
      </c>
      <c r="D5" s="5">
        <v>321</v>
      </c>
    </row>
    <row r="6" spans="1:13">
      <c r="A6" s="8" t="s">
        <v>9</v>
      </c>
      <c r="B6" s="5">
        <v>1212</v>
      </c>
      <c r="C6" s="5">
        <v>254</v>
      </c>
      <c r="D6" s="5">
        <v>326</v>
      </c>
    </row>
    <row r="7" spans="1:13">
      <c r="A7" s="8" t="s">
        <v>51</v>
      </c>
      <c r="B7" s="5">
        <v>858</v>
      </c>
      <c r="C7" s="5">
        <v>183</v>
      </c>
      <c r="D7" s="5">
        <v>251</v>
      </c>
      <c r="E7" s="5">
        <f>SUM(B7:D7)</f>
        <v>1292</v>
      </c>
      <c r="F7" s="6">
        <f>E7/1768</f>
        <v>0.73076923076923073</v>
      </c>
    </row>
    <row r="8" spans="1:13">
      <c r="B8" s="12">
        <v>0.71</v>
      </c>
      <c r="C8" s="12">
        <v>0.76</v>
      </c>
      <c r="D8" s="12">
        <v>0.78</v>
      </c>
    </row>
    <row r="9" spans="1:13">
      <c r="D9" s="5" t="s">
        <v>13</v>
      </c>
    </row>
    <row r="10" spans="1:13">
      <c r="A10" s="8" t="s">
        <v>46</v>
      </c>
      <c r="B10" s="5">
        <v>349</v>
      </c>
      <c r="C10" s="5">
        <v>58</v>
      </c>
      <c r="D10" s="5">
        <v>71</v>
      </c>
    </row>
    <row r="11" spans="1:13">
      <c r="B11" s="12">
        <v>0.28999999999999998</v>
      </c>
      <c r="C11" s="12">
        <v>0.24</v>
      </c>
      <c r="D11" s="12">
        <v>0.22</v>
      </c>
    </row>
    <row r="12" spans="1:13">
      <c r="B12" s="5" t="s">
        <v>31</v>
      </c>
    </row>
    <row r="13" spans="1:13">
      <c r="A13" s="8" t="s">
        <v>55</v>
      </c>
      <c r="B13" s="5">
        <v>300</v>
      </c>
      <c r="C13" s="5">
        <v>52</v>
      </c>
      <c r="D13" s="5">
        <v>63</v>
      </c>
    </row>
    <row r="14" spans="1:13">
      <c r="B14" s="12">
        <v>0.25</v>
      </c>
      <c r="C14" s="12">
        <v>0.22</v>
      </c>
      <c r="D14" s="12">
        <v>0.19</v>
      </c>
    </row>
    <row r="16" spans="1:13">
      <c r="A16" s="8" t="s">
        <v>48</v>
      </c>
      <c r="B16" s="5">
        <v>48</v>
      </c>
      <c r="C16" s="5">
        <v>6</v>
      </c>
      <c r="D16" s="5">
        <v>8</v>
      </c>
    </row>
    <row r="17" spans="1:4">
      <c r="B17" s="12">
        <v>0.04</v>
      </c>
      <c r="C17" s="12">
        <v>0.02</v>
      </c>
      <c r="D17" s="12">
        <v>0.02</v>
      </c>
    </row>
    <row r="18" spans="1:4">
      <c r="A18" s="5" t="s">
        <v>49</v>
      </c>
      <c r="B18" s="5">
        <v>1</v>
      </c>
      <c r="C18" s="3" t="s">
        <v>15</v>
      </c>
      <c r="D18" s="3" t="s">
        <v>15</v>
      </c>
    </row>
    <row r="19" spans="1:4">
      <c r="B19" s="5" t="s">
        <v>16</v>
      </c>
      <c r="C19" s="3" t="s">
        <v>15</v>
      </c>
      <c r="D19" s="3" t="s">
        <v>15</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dimension ref="A1:L1000"/>
  <sheetViews>
    <sheetView workbookViewId="0"/>
  </sheetViews>
  <sheetFormatPr defaultColWidth="14" defaultRowHeight="15" customHeight="1"/>
  <cols>
    <col min="1" max="1" width="20.7109375" style="1" customWidth="1"/>
    <col min="2" max="26" width="8.42578125" style="1" customWidth="1"/>
    <col min="27" max="16384" width="14" style="1"/>
  </cols>
  <sheetData>
    <row r="1" spans="1:12" ht="14.25">
      <c r="A1" s="19" t="s">
        <v>58</v>
      </c>
      <c r="B1" s="19"/>
      <c r="C1" s="19"/>
      <c r="D1" s="19"/>
      <c r="E1" s="19"/>
      <c r="F1" s="19"/>
      <c r="G1" s="19"/>
      <c r="H1" s="19"/>
      <c r="I1" s="19"/>
      <c r="J1" s="19"/>
      <c r="K1" s="19"/>
      <c r="L1" s="19"/>
    </row>
    <row r="2" spans="1:12" ht="14.25">
      <c r="A2" s="9"/>
      <c r="B2" s="19" t="s">
        <v>1</v>
      </c>
      <c r="C2" s="19"/>
      <c r="D2" s="19"/>
    </row>
    <row r="3" spans="1:12" ht="14.25">
      <c r="A3" s="9"/>
      <c r="B3" s="9" t="s">
        <v>2</v>
      </c>
      <c r="C3" s="9" t="s">
        <v>3</v>
      </c>
      <c r="D3" s="9" t="s">
        <v>4</v>
      </c>
    </row>
    <row r="4" spans="1:12" ht="14.25">
      <c r="A4" s="9"/>
      <c r="B4" s="2" t="s">
        <v>5</v>
      </c>
      <c r="C4" s="2" t="s">
        <v>6</v>
      </c>
      <c r="D4" s="2" t="s">
        <v>7</v>
      </c>
    </row>
    <row r="5" spans="1:12">
      <c r="A5" s="8" t="s">
        <v>29</v>
      </c>
      <c r="B5" s="5">
        <v>1207</v>
      </c>
      <c r="C5" s="5">
        <v>240</v>
      </c>
      <c r="D5" s="5">
        <v>321</v>
      </c>
    </row>
    <row r="6" spans="1:12">
      <c r="A6" s="8" t="s">
        <v>9</v>
      </c>
      <c r="B6" s="5">
        <v>1212</v>
      </c>
      <c r="C6" s="5">
        <v>254</v>
      </c>
      <c r="D6" s="5">
        <v>326</v>
      </c>
    </row>
    <row r="7" spans="1:12">
      <c r="A7" s="8" t="s">
        <v>51</v>
      </c>
      <c r="B7" s="5">
        <v>165</v>
      </c>
      <c r="C7" s="5">
        <v>51</v>
      </c>
      <c r="D7" s="5">
        <v>157</v>
      </c>
      <c r="E7" s="5">
        <f>SUM(B7:D7)</f>
        <v>373</v>
      </c>
      <c r="F7" s="6">
        <f>E7/1768</f>
        <v>0.21097285067873303</v>
      </c>
    </row>
    <row r="8" spans="1:12">
      <c r="B8" s="12">
        <v>0.14000000000000001</v>
      </c>
      <c r="C8" s="12">
        <v>0.21</v>
      </c>
      <c r="D8" s="12">
        <v>0.49</v>
      </c>
    </row>
    <row r="9" spans="1:12">
      <c r="C9" s="5" t="s">
        <v>13</v>
      </c>
      <c r="D9" s="5" t="s">
        <v>59</v>
      </c>
    </row>
    <row r="10" spans="1:12">
      <c r="A10" s="8" t="s">
        <v>46</v>
      </c>
      <c r="B10" s="5">
        <v>1042</v>
      </c>
      <c r="C10" s="5">
        <v>189</v>
      </c>
      <c r="D10" s="5">
        <v>164</v>
      </c>
    </row>
    <row r="11" spans="1:12">
      <c r="B11" s="12">
        <v>0.86</v>
      </c>
      <c r="C11" s="12">
        <v>0.79</v>
      </c>
      <c r="D11" s="12">
        <v>0.51</v>
      </c>
    </row>
    <row r="12" spans="1:12">
      <c r="B12" s="5" t="s">
        <v>11</v>
      </c>
      <c r="C12" s="5" t="s">
        <v>31</v>
      </c>
    </row>
    <row r="13" spans="1:12">
      <c r="A13" s="8" t="s">
        <v>55</v>
      </c>
      <c r="B13" s="5">
        <v>985</v>
      </c>
      <c r="C13" s="5">
        <v>183</v>
      </c>
      <c r="D13" s="5">
        <v>155</v>
      </c>
      <c r="E13" s="14">
        <f>SUM(B13:D13)</f>
        <v>1323</v>
      </c>
      <c r="F13" s="15">
        <f>E13/1768</f>
        <v>0.74830316742081449</v>
      </c>
    </row>
    <row r="14" spans="1:12">
      <c r="B14" s="12">
        <v>0.82</v>
      </c>
      <c r="C14" s="12">
        <v>0.76</v>
      </c>
      <c r="D14" s="12">
        <v>0.48</v>
      </c>
    </row>
    <row r="15" spans="1:12">
      <c r="B15" s="5" t="s">
        <v>31</v>
      </c>
      <c r="C15" s="5" t="s">
        <v>31</v>
      </c>
    </row>
    <row r="16" spans="1:12">
      <c r="A16" s="8" t="s">
        <v>48</v>
      </c>
      <c r="B16" s="5">
        <v>48</v>
      </c>
      <c r="C16" s="5">
        <v>6</v>
      </c>
      <c r="D16" s="5">
        <v>8</v>
      </c>
    </row>
    <row r="17" spans="1:4">
      <c r="B17" s="12">
        <v>0.04</v>
      </c>
      <c r="C17" s="12">
        <v>0.02</v>
      </c>
      <c r="D17" s="12">
        <v>0.02</v>
      </c>
    </row>
    <row r="18" spans="1:4">
      <c r="A18" s="5" t="s">
        <v>49</v>
      </c>
      <c r="B18" s="5">
        <v>6</v>
      </c>
      <c r="C18" s="3" t="s">
        <v>15</v>
      </c>
      <c r="D18" s="5">
        <v>2</v>
      </c>
    </row>
    <row r="19" spans="1:4">
      <c r="B19" s="12">
        <v>0.01</v>
      </c>
      <c r="C19" s="3" t="s">
        <v>15</v>
      </c>
      <c r="D19" s="12">
        <v>0.01</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L1"/>
    <mergeCell ref="B2:D2"/>
  </mergeCells>
  <pageMargins left="0.7" right="0.7" top="0.75" bottom="0.75" header="0.51180555555555551" footer="0.51180555555555551"/>
  <pageSetup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dimension ref="A1:L1000"/>
  <sheetViews>
    <sheetView workbookViewId="0"/>
  </sheetViews>
  <sheetFormatPr defaultColWidth="14" defaultRowHeight="15" customHeight="1"/>
  <cols>
    <col min="1" max="1" width="19.7109375" style="1" customWidth="1"/>
    <col min="2" max="26" width="8.42578125" style="1" customWidth="1"/>
    <col min="27" max="16384" width="14" style="1"/>
  </cols>
  <sheetData>
    <row r="1" spans="1:12" ht="14.25">
      <c r="A1" s="19" t="s">
        <v>60</v>
      </c>
      <c r="B1" s="19"/>
      <c r="C1" s="19"/>
      <c r="D1" s="19"/>
      <c r="E1" s="19"/>
      <c r="F1" s="19"/>
      <c r="G1" s="19"/>
      <c r="H1" s="19"/>
      <c r="I1" s="19"/>
      <c r="J1" s="19"/>
      <c r="K1" s="19"/>
      <c r="L1" s="19"/>
    </row>
    <row r="2" spans="1:12" ht="14.25">
      <c r="A2" s="9"/>
      <c r="B2" s="19" t="s">
        <v>1</v>
      </c>
      <c r="C2" s="19"/>
      <c r="D2" s="19"/>
    </row>
    <row r="3" spans="1:12" ht="14.25">
      <c r="A3" s="9"/>
      <c r="B3" s="9" t="s">
        <v>2</v>
      </c>
      <c r="C3" s="9" t="s">
        <v>3</v>
      </c>
      <c r="D3" s="9" t="s">
        <v>4</v>
      </c>
    </row>
    <row r="4" spans="1:12" ht="14.25">
      <c r="A4" s="9"/>
      <c r="B4" s="2" t="s">
        <v>5</v>
      </c>
      <c r="C4" s="2" t="s">
        <v>6</v>
      </c>
      <c r="D4" s="2" t="s">
        <v>7</v>
      </c>
    </row>
    <row r="5" spans="1:12">
      <c r="A5" s="8" t="s">
        <v>29</v>
      </c>
      <c r="B5" s="5">
        <v>1207</v>
      </c>
      <c r="C5" s="5">
        <v>240</v>
      </c>
      <c r="D5" s="5">
        <v>321</v>
      </c>
    </row>
    <row r="6" spans="1:12">
      <c r="A6" s="8" t="s">
        <v>9</v>
      </c>
      <c r="B6" s="5">
        <v>1212</v>
      </c>
      <c r="C6" s="5">
        <v>254</v>
      </c>
      <c r="D6" s="5">
        <v>326</v>
      </c>
    </row>
    <row r="7" spans="1:12">
      <c r="A7" s="8" t="s">
        <v>51</v>
      </c>
      <c r="B7" s="5">
        <v>388</v>
      </c>
      <c r="C7" s="5">
        <v>56</v>
      </c>
      <c r="D7" s="5">
        <v>73</v>
      </c>
      <c r="E7" s="5">
        <f>SUM(B7:D7)</f>
        <v>517</v>
      </c>
      <c r="F7" s="6">
        <f>E7/1768</f>
        <v>0.29242081447963802</v>
      </c>
    </row>
    <row r="8" spans="1:12">
      <c r="B8" s="12">
        <v>0.32</v>
      </c>
      <c r="C8" s="12">
        <v>0.23</v>
      </c>
      <c r="D8" s="12">
        <v>0.23</v>
      </c>
    </row>
    <row r="9" spans="1:12">
      <c r="B9" s="5" t="s">
        <v>11</v>
      </c>
    </row>
    <row r="10" spans="1:12">
      <c r="A10" s="8" t="s">
        <v>46</v>
      </c>
      <c r="B10" s="5">
        <v>819</v>
      </c>
      <c r="C10" s="5">
        <v>185</v>
      </c>
      <c r="D10" s="5">
        <v>248</v>
      </c>
      <c r="E10" s="14">
        <f>SUM(B10:D10)</f>
        <v>1252</v>
      </c>
      <c r="F10" s="15">
        <f>E10/1768</f>
        <v>0.70814479638009054</v>
      </c>
    </row>
    <row r="11" spans="1:12">
      <c r="B11" s="12">
        <v>0.68</v>
      </c>
      <c r="C11" s="12">
        <v>0.77</v>
      </c>
      <c r="D11" s="12">
        <v>0.77</v>
      </c>
    </row>
    <row r="12" spans="1:12">
      <c r="C12" s="5" t="s">
        <v>13</v>
      </c>
      <c r="D12" s="5" t="s">
        <v>13</v>
      </c>
    </row>
    <row r="13" spans="1:12">
      <c r="A13" s="8" t="s">
        <v>55</v>
      </c>
      <c r="B13" s="5">
        <v>770</v>
      </c>
      <c r="C13" s="5">
        <v>178</v>
      </c>
      <c r="D13" s="5">
        <v>237</v>
      </c>
    </row>
    <row r="14" spans="1:12">
      <c r="B14" s="12">
        <v>0.64</v>
      </c>
      <c r="C14" s="12">
        <v>0.74</v>
      </c>
      <c r="D14" s="12">
        <v>0.74</v>
      </c>
    </row>
    <row r="15" spans="1:12">
      <c r="C15" s="5" t="s">
        <v>13</v>
      </c>
      <c r="D15" s="5" t="s">
        <v>13</v>
      </c>
    </row>
    <row r="16" spans="1:12">
      <c r="A16" s="8" t="s">
        <v>48</v>
      </c>
      <c r="B16" s="5">
        <v>48</v>
      </c>
      <c r="C16" s="5">
        <v>6</v>
      </c>
      <c r="D16" s="5">
        <v>8</v>
      </c>
    </row>
    <row r="17" spans="1:4">
      <c r="B17" s="12">
        <v>0.04</v>
      </c>
      <c r="C17" s="12">
        <v>0.02</v>
      </c>
      <c r="D17" s="12">
        <v>0.02</v>
      </c>
    </row>
    <row r="18" spans="1:4">
      <c r="A18" s="5" t="s">
        <v>49</v>
      </c>
      <c r="B18" s="5">
        <v>1</v>
      </c>
      <c r="C18" s="5">
        <v>1</v>
      </c>
      <c r="D18" s="5">
        <v>3</v>
      </c>
    </row>
    <row r="19" spans="1:4">
      <c r="B19" s="5" t="s">
        <v>16</v>
      </c>
      <c r="C19" s="5" t="s">
        <v>16</v>
      </c>
      <c r="D19" s="12">
        <v>0.01</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L1"/>
    <mergeCell ref="B2:D2"/>
  </mergeCells>
  <pageMargins left="0.7" right="0.7" top="0.75" bottom="0.75" header="0.51180555555555551" footer="0.51180555555555551"/>
  <pageSetup firstPageNumber="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dimension ref="A1:K1000"/>
  <sheetViews>
    <sheetView workbookViewId="0"/>
  </sheetViews>
  <sheetFormatPr defaultColWidth="14" defaultRowHeight="15" customHeight="1"/>
  <cols>
    <col min="1" max="1" width="20.85546875" style="1" customWidth="1"/>
    <col min="2" max="3" width="9.85546875" style="1" customWidth="1"/>
    <col min="4" max="4" width="10" style="1" customWidth="1"/>
    <col min="5" max="26" width="8.42578125" style="1" customWidth="1"/>
    <col min="27" max="16384" width="14" style="1"/>
  </cols>
  <sheetData>
    <row r="1" spans="1:11" ht="14.25">
      <c r="A1" s="19" t="s">
        <v>61</v>
      </c>
      <c r="B1" s="19"/>
      <c r="C1" s="19"/>
      <c r="D1" s="19"/>
      <c r="E1" s="19"/>
      <c r="F1" s="19"/>
      <c r="G1" s="19"/>
      <c r="H1" s="19"/>
      <c r="I1" s="19"/>
      <c r="J1" s="19"/>
      <c r="K1" s="19"/>
    </row>
    <row r="2" spans="1:11" ht="14.25">
      <c r="A2" s="9"/>
      <c r="B2" s="19" t="s">
        <v>1</v>
      </c>
      <c r="C2" s="19"/>
      <c r="D2" s="19"/>
    </row>
    <row r="3" spans="1:11" ht="14.25">
      <c r="A3" s="9"/>
      <c r="B3" s="9" t="s">
        <v>2</v>
      </c>
      <c r="C3" s="9" t="s">
        <v>3</v>
      </c>
      <c r="D3" s="9" t="s">
        <v>4</v>
      </c>
    </row>
    <row r="4" spans="1:11" ht="14.25">
      <c r="A4" s="9"/>
      <c r="B4" s="2" t="s">
        <v>5</v>
      </c>
      <c r="C4" s="2" t="s">
        <v>6</v>
      </c>
      <c r="D4" s="2" t="s">
        <v>7</v>
      </c>
    </row>
    <row r="5" spans="1:11">
      <c r="A5" s="8" t="s">
        <v>29</v>
      </c>
      <c r="B5" s="5">
        <v>1207</v>
      </c>
      <c r="C5" s="5">
        <v>240</v>
      </c>
      <c r="D5" s="5">
        <v>321</v>
      </c>
    </row>
    <row r="6" spans="1:11">
      <c r="A6" s="8" t="s">
        <v>9</v>
      </c>
      <c r="B6" s="5">
        <v>1212</v>
      </c>
      <c r="C6" s="5">
        <v>254</v>
      </c>
      <c r="D6" s="5">
        <v>326</v>
      </c>
    </row>
    <row r="7" spans="1:11">
      <c r="A7" s="8" t="s">
        <v>51</v>
      </c>
      <c r="B7" s="5">
        <v>319</v>
      </c>
      <c r="C7" s="5">
        <v>66</v>
      </c>
      <c r="D7" s="5">
        <v>42</v>
      </c>
      <c r="E7" s="5">
        <f>SUM(B7:D7)</f>
        <v>427</v>
      </c>
      <c r="F7" s="6">
        <f>E7/1768</f>
        <v>0.2415158371040724</v>
      </c>
    </row>
    <row r="8" spans="1:11">
      <c r="B8" s="12">
        <v>0.26</v>
      </c>
      <c r="C8" s="12">
        <v>0.28000000000000003</v>
      </c>
      <c r="D8" s="12">
        <v>0.13</v>
      </c>
    </row>
    <row r="9" spans="1:11">
      <c r="B9" s="5" t="s">
        <v>31</v>
      </c>
      <c r="C9" s="5" t="s">
        <v>31</v>
      </c>
    </row>
    <row r="10" spans="1:11">
      <c r="A10" s="8" t="s">
        <v>46</v>
      </c>
      <c r="B10" s="5">
        <v>888</v>
      </c>
      <c r="C10" s="5">
        <v>174</v>
      </c>
      <c r="D10" s="5">
        <v>279</v>
      </c>
    </row>
    <row r="11" spans="1:11">
      <c r="B11" s="12">
        <v>0.74</v>
      </c>
      <c r="C11" s="12">
        <v>0.72</v>
      </c>
      <c r="D11" s="12">
        <v>0.87</v>
      </c>
    </row>
    <row r="12" spans="1:11">
      <c r="D12" s="5" t="s">
        <v>59</v>
      </c>
    </row>
    <row r="13" spans="1:11">
      <c r="A13" s="8" t="s">
        <v>55</v>
      </c>
      <c r="B13" s="5">
        <v>833</v>
      </c>
      <c r="C13" s="5">
        <v>168</v>
      </c>
      <c r="D13" s="5">
        <v>269</v>
      </c>
    </row>
    <row r="14" spans="1:11">
      <c r="B14" s="12">
        <v>0.69</v>
      </c>
      <c r="C14" s="12">
        <v>0.7</v>
      </c>
      <c r="D14" s="12">
        <v>0.84</v>
      </c>
    </row>
    <row r="15" spans="1:11">
      <c r="D15" s="5" t="s">
        <v>59</v>
      </c>
    </row>
    <row r="16" spans="1:11">
      <c r="A16" s="8" t="s">
        <v>48</v>
      </c>
      <c r="B16" s="5">
        <v>48</v>
      </c>
      <c r="C16" s="5">
        <v>6</v>
      </c>
      <c r="D16" s="5">
        <v>8</v>
      </c>
    </row>
    <row r="17" spans="1:4">
      <c r="B17" s="12">
        <v>0.04</v>
      </c>
      <c r="C17" s="12">
        <v>0.02</v>
      </c>
      <c r="D17" s="12">
        <v>0.02</v>
      </c>
    </row>
    <row r="18" spans="1:4">
      <c r="A18" s="5" t="s">
        <v>49</v>
      </c>
      <c r="B18" s="5">
        <v>7</v>
      </c>
      <c r="C18" s="3" t="s">
        <v>15</v>
      </c>
      <c r="D18" s="5">
        <v>3</v>
      </c>
    </row>
    <row r="19" spans="1:4">
      <c r="B19" s="12">
        <v>0.01</v>
      </c>
      <c r="C19" s="3" t="s">
        <v>15</v>
      </c>
      <c r="D19" s="12">
        <v>0.01</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dimension ref="A1:I1000"/>
  <sheetViews>
    <sheetView workbookViewId="0"/>
  </sheetViews>
  <sheetFormatPr defaultColWidth="14" defaultRowHeight="15" customHeight="1"/>
  <cols>
    <col min="1" max="1" width="20" style="1" customWidth="1"/>
    <col min="2" max="2" width="10" style="1" customWidth="1"/>
    <col min="3" max="3" width="11" style="1" customWidth="1"/>
    <col min="4" max="4" width="10.28515625" style="1" customWidth="1"/>
    <col min="5" max="26" width="8.42578125" style="1" customWidth="1"/>
    <col min="27" max="16384" width="14" style="1"/>
  </cols>
  <sheetData>
    <row r="1" spans="1:9" ht="14.25">
      <c r="A1" s="19" t="s">
        <v>62</v>
      </c>
      <c r="B1" s="19"/>
      <c r="C1" s="19"/>
      <c r="D1" s="19"/>
      <c r="E1" s="19"/>
      <c r="F1" s="19"/>
      <c r="G1" s="19"/>
      <c r="H1" s="19"/>
      <c r="I1" s="19"/>
    </row>
    <row r="2" spans="1:9" ht="14.25">
      <c r="A2" s="9"/>
      <c r="B2" s="19" t="s">
        <v>1</v>
      </c>
      <c r="C2" s="19"/>
      <c r="D2" s="19"/>
    </row>
    <row r="3" spans="1:9" ht="14.25">
      <c r="A3" s="9"/>
      <c r="B3" s="9" t="s">
        <v>2</v>
      </c>
      <c r="C3" s="9" t="s">
        <v>3</v>
      </c>
      <c r="D3" s="9" t="s">
        <v>4</v>
      </c>
    </row>
    <row r="4" spans="1:9" ht="14.25">
      <c r="A4" s="9"/>
      <c r="B4" s="2" t="s">
        <v>5</v>
      </c>
      <c r="C4" s="2" t="s">
        <v>6</v>
      </c>
      <c r="D4" s="2" t="s">
        <v>7</v>
      </c>
    </row>
    <row r="5" spans="1:9">
      <c r="A5" s="8" t="s">
        <v>63</v>
      </c>
      <c r="B5" s="5">
        <v>293</v>
      </c>
      <c r="C5" s="5">
        <v>63</v>
      </c>
      <c r="D5" s="5">
        <v>65</v>
      </c>
    </row>
    <row r="6" spans="1:9">
      <c r="A6" s="5" t="s">
        <v>9</v>
      </c>
      <c r="B6" s="5">
        <v>270</v>
      </c>
      <c r="C6" s="5">
        <v>71</v>
      </c>
      <c r="D6" s="5">
        <v>66</v>
      </c>
    </row>
    <row r="7" spans="1:9">
      <c r="A7" s="5" t="s">
        <v>64</v>
      </c>
      <c r="B7" s="5">
        <v>132</v>
      </c>
      <c r="C7" s="5">
        <v>33</v>
      </c>
      <c r="D7" s="5">
        <v>31</v>
      </c>
      <c r="E7" s="5">
        <f>SUM(B7:D7)</f>
        <v>196</v>
      </c>
      <c r="F7" s="6">
        <f>E7/SUM($B$5:$D$5)</f>
        <v>0.46555819477434679</v>
      </c>
    </row>
    <row r="8" spans="1:9">
      <c r="B8" s="16">
        <v>0.45</v>
      </c>
      <c r="C8" s="12">
        <v>0.53</v>
      </c>
      <c r="D8" s="12">
        <v>0.47</v>
      </c>
    </row>
    <row r="9" spans="1:9">
      <c r="A9" s="5" t="s">
        <v>65</v>
      </c>
      <c r="B9" s="5">
        <v>79</v>
      </c>
      <c r="C9" s="5">
        <v>22</v>
      </c>
      <c r="D9" s="5">
        <v>14</v>
      </c>
      <c r="E9" s="5">
        <f>SUM(B9:D9)</f>
        <v>115</v>
      </c>
      <c r="F9" s="6">
        <f>E9/SUM($B$5:$D$5)</f>
        <v>0.27315914489311166</v>
      </c>
    </row>
    <row r="10" spans="1:9">
      <c r="B10" s="12">
        <v>0.27</v>
      </c>
      <c r="C10" s="12">
        <v>0.35</v>
      </c>
      <c r="D10" s="12">
        <v>0.22</v>
      </c>
    </row>
    <row r="12" spans="1:9">
      <c r="A12" s="5" t="s">
        <v>66</v>
      </c>
      <c r="B12" s="5">
        <v>52</v>
      </c>
      <c r="C12" s="5">
        <v>12</v>
      </c>
      <c r="D12" s="5">
        <v>17</v>
      </c>
      <c r="E12" s="5">
        <f>SUM(B12:D12)</f>
        <v>81</v>
      </c>
      <c r="F12" s="6">
        <f>E12/SUM($B$5:$D$5)</f>
        <v>0.19239904988123516</v>
      </c>
    </row>
    <row r="13" spans="1:9">
      <c r="B13" s="12">
        <v>0.18</v>
      </c>
      <c r="C13" s="12">
        <v>0.18</v>
      </c>
      <c r="D13" s="12">
        <v>0.26</v>
      </c>
    </row>
    <row r="15" spans="1:9">
      <c r="A15" s="5" t="s">
        <v>67</v>
      </c>
      <c r="B15" s="5">
        <v>161</v>
      </c>
      <c r="C15" s="5">
        <v>30</v>
      </c>
      <c r="D15" s="5">
        <v>32</v>
      </c>
      <c r="E15" s="5">
        <f>SUM(B15:D15)</f>
        <v>223</v>
      </c>
      <c r="F15" s="6">
        <f>E15/SUM($B$5:$D$5)</f>
        <v>0.52969121140142517</v>
      </c>
    </row>
    <row r="16" spans="1:9">
      <c r="B16" s="12">
        <v>0.55000000000000004</v>
      </c>
      <c r="C16" s="12">
        <v>0.47</v>
      </c>
      <c r="D16" s="12">
        <v>0.5</v>
      </c>
    </row>
    <row r="18" spans="1:6">
      <c r="A18" s="5" t="s">
        <v>68</v>
      </c>
      <c r="B18" s="5">
        <v>78</v>
      </c>
      <c r="C18" s="5">
        <v>14</v>
      </c>
      <c r="D18" s="5">
        <v>15</v>
      </c>
      <c r="E18" s="5">
        <f>SUM(B18:D18)</f>
        <v>107</v>
      </c>
      <c r="F18" s="6">
        <f>E18/SUM($B$5:$D$5)</f>
        <v>0.25415676959619954</v>
      </c>
    </row>
    <row r="19" spans="1:6">
      <c r="B19" s="12">
        <v>0.27</v>
      </c>
      <c r="C19" s="12">
        <v>0.22</v>
      </c>
      <c r="D19" s="12">
        <v>0.23</v>
      </c>
    </row>
    <row r="20" spans="1:6">
      <c r="A20" s="5" t="s">
        <v>69</v>
      </c>
      <c r="B20" s="5">
        <v>43</v>
      </c>
      <c r="C20" s="5">
        <v>8</v>
      </c>
      <c r="D20" s="5">
        <v>6</v>
      </c>
      <c r="E20" s="5">
        <f>SUM(B20:D20)</f>
        <v>57</v>
      </c>
      <c r="F20" s="6">
        <f>E20/SUM($B$5:$D$5)</f>
        <v>0.13539192399049882</v>
      </c>
    </row>
    <row r="21" spans="1:6" ht="15.75" customHeight="1">
      <c r="B21" s="12">
        <v>0.15</v>
      </c>
      <c r="C21" s="12">
        <v>0.13</v>
      </c>
      <c r="D21" s="12">
        <v>0.09</v>
      </c>
    </row>
    <row r="22" spans="1:6" ht="15.75" customHeight="1"/>
    <row r="23" spans="1:6" ht="15.75" customHeight="1">
      <c r="A23" s="5" t="s">
        <v>70</v>
      </c>
      <c r="B23" s="5">
        <v>41</v>
      </c>
      <c r="C23" s="5">
        <v>7</v>
      </c>
      <c r="D23" s="5">
        <v>11</v>
      </c>
      <c r="E23" s="5">
        <f>SUM(B23:D23)</f>
        <v>59</v>
      </c>
      <c r="F23" s="6">
        <f>E23/SUM($B$5:$D$5)</f>
        <v>0.14014251781472684</v>
      </c>
    </row>
    <row r="24" spans="1:6" ht="15.75" customHeight="1">
      <c r="B24" s="12">
        <v>0.14000000000000001</v>
      </c>
      <c r="C24" s="12">
        <v>0.12</v>
      </c>
      <c r="D24" s="12">
        <v>0.17</v>
      </c>
    </row>
    <row r="25" spans="1:6" ht="15.75" customHeight="1"/>
    <row r="26" spans="1:6" ht="15.75" customHeight="1">
      <c r="A26" s="5" t="s">
        <v>71</v>
      </c>
      <c r="B26" s="3" t="s">
        <v>15</v>
      </c>
      <c r="C26" s="3" t="s">
        <v>15</v>
      </c>
      <c r="D26" s="5">
        <v>2</v>
      </c>
    </row>
    <row r="27" spans="1:6" ht="15.75" customHeight="1">
      <c r="B27" s="3" t="s">
        <v>15</v>
      </c>
      <c r="C27" s="3" t="s">
        <v>15</v>
      </c>
      <c r="D27" s="12">
        <v>0.03</v>
      </c>
    </row>
    <row r="28" spans="1:6" ht="15.75" customHeight="1">
      <c r="F28" s="17">
        <f>SUM(F7:F23)</f>
        <v>1.9904988123515439</v>
      </c>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I1"/>
    <mergeCell ref="B2:D2"/>
  </mergeCells>
  <pageMargins left="0.7" right="0.7" top="0.75" bottom="0.75" header="0.51180555555555551" footer="0.51180555555555551"/>
  <pageSetup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dimension ref="A1:Q1000"/>
  <sheetViews>
    <sheetView workbookViewId="0"/>
  </sheetViews>
  <sheetFormatPr defaultColWidth="14" defaultRowHeight="15" customHeight="1"/>
  <cols>
    <col min="1" max="1" width="23.28515625" style="1" customWidth="1"/>
    <col min="2" max="2" width="10.7109375" style="1" customWidth="1"/>
    <col min="3" max="4" width="10.42578125" style="1" customWidth="1"/>
    <col min="5" max="27" width="8.42578125" style="1" customWidth="1"/>
    <col min="28" max="16384" width="14" style="1"/>
  </cols>
  <sheetData>
    <row r="1" spans="1:17" ht="14.25">
      <c r="A1" s="19" t="s">
        <v>72</v>
      </c>
      <c r="B1" s="19"/>
      <c r="C1" s="19"/>
      <c r="D1" s="19"/>
      <c r="E1" s="19"/>
      <c r="F1" s="19"/>
      <c r="G1" s="19"/>
      <c r="H1" s="19"/>
      <c r="I1" s="19"/>
    </row>
    <row r="2" spans="1:17" ht="14.25">
      <c r="A2" s="9"/>
      <c r="B2" s="19" t="s">
        <v>1</v>
      </c>
      <c r="C2" s="19"/>
      <c r="D2" s="19"/>
    </row>
    <row r="3" spans="1:17" ht="14.25">
      <c r="A3" s="9"/>
      <c r="B3" s="9" t="s">
        <v>2</v>
      </c>
      <c r="C3" s="9" t="s">
        <v>3</v>
      </c>
      <c r="D3" s="9" t="s">
        <v>4</v>
      </c>
    </row>
    <row r="4" spans="1:17" ht="14.25">
      <c r="A4" s="9"/>
      <c r="B4" s="2" t="s">
        <v>5</v>
      </c>
      <c r="C4" s="2" t="s">
        <v>6</v>
      </c>
      <c r="D4" s="2" t="s">
        <v>7</v>
      </c>
    </row>
    <row r="5" spans="1:17">
      <c r="A5" s="5" t="s">
        <v>73</v>
      </c>
      <c r="B5" s="5">
        <v>391</v>
      </c>
      <c r="C5" s="5">
        <v>103</v>
      </c>
      <c r="D5" s="5">
        <v>123</v>
      </c>
    </row>
    <row r="6" spans="1:17">
      <c r="A6" s="5" t="s">
        <v>9</v>
      </c>
      <c r="B6" s="5">
        <v>348</v>
      </c>
      <c r="C6" s="5">
        <v>101</v>
      </c>
      <c r="D6" s="5">
        <v>117</v>
      </c>
    </row>
    <row r="7" spans="1:17">
      <c r="A7" s="5" t="s">
        <v>74</v>
      </c>
      <c r="B7" s="5">
        <v>228</v>
      </c>
      <c r="C7" s="5">
        <v>60</v>
      </c>
      <c r="D7" s="5">
        <v>82</v>
      </c>
    </row>
    <row r="8" spans="1:17">
      <c r="B8" s="12">
        <v>0.57999999999999996</v>
      </c>
      <c r="C8" s="12">
        <v>0.59</v>
      </c>
      <c r="D8" s="12">
        <v>0.66</v>
      </c>
    </row>
    <row r="10" spans="1:17">
      <c r="A10" s="5" t="s">
        <v>65</v>
      </c>
      <c r="B10" s="5">
        <v>139</v>
      </c>
      <c r="C10" s="5">
        <v>45</v>
      </c>
      <c r="D10" s="5">
        <v>56</v>
      </c>
      <c r="E10" s="5">
        <f>SUM(B10:D10)</f>
        <v>240</v>
      </c>
      <c r="F10" s="6">
        <f>E10/SUM($B$5:$D$5)</f>
        <v>0.38897893030794167</v>
      </c>
    </row>
    <row r="11" spans="1:17">
      <c r="B11" s="12">
        <v>0.35</v>
      </c>
      <c r="C11" s="12">
        <v>0.44</v>
      </c>
      <c r="D11" s="12">
        <v>0.45</v>
      </c>
      <c r="P11" s="5">
        <f>SUM(M11:O11)</f>
        <v>0</v>
      </c>
      <c r="Q11" s="6">
        <f>P11/SUM($B$5:$D$5)</f>
        <v>0</v>
      </c>
    </row>
    <row r="13" spans="1:17">
      <c r="A13" s="5" t="s">
        <v>66</v>
      </c>
      <c r="B13" s="5">
        <v>89</v>
      </c>
      <c r="C13" s="5">
        <v>15</v>
      </c>
      <c r="D13" s="5">
        <v>26</v>
      </c>
      <c r="E13" s="5">
        <f>SUM(B13:D13)</f>
        <v>130</v>
      </c>
      <c r="F13" s="6">
        <f>E13/SUM($B$5:$D$5)</f>
        <v>0.21069692058346839</v>
      </c>
    </row>
    <row r="14" spans="1:17">
      <c r="B14" s="12">
        <v>0.23</v>
      </c>
      <c r="C14" s="12">
        <v>0.14000000000000001</v>
      </c>
      <c r="D14" s="12">
        <v>0.21</v>
      </c>
    </row>
    <row r="15" spans="1:17">
      <c r="A15" s="5" t="s">
        <v>67</v>
      </c>
      <c r="B15" s="5">
        <v>162</v>
      </c>
      <c r="C15" s="5">
        <v>43</v>
      </c>
      <c r="D15" s="5">
        <v>41</v>
      </c>
      <c r="E15" s="5">
        <f>SUM(B15:D15)</f>
        <v>246</v>
      </c>
      <c r="F15" s="6">
        <f>E15/SUM($B$5:$D$5)</f>
        <v>0.39870340356564021</v>
      </c>
    </row>
    <row r="16" spans="1:17">
      <c r="B16" s="12">
        <v>0.41</v>
      </c>
      <c r="C16" s="12">
        <v>0.41</v>
      </c>
      <c r="D16" s="12">
        <v>0.34</v>
      </c>
    </row>
    <row r="18" spans="1:6">
      <c r="A18" s="5" t="s">
        <v>68</v>
      </c>
      <c r="B18" s="5">
        <v>86</v>
      </c>
      <c r="C18" s="5">
        <v>29</v>
      </c>
      <c r="D18" s="5">
        <v>21</v>
      </c>
      <c r="E18" s="5">
        <f>SUM(B18:D18)</f>
        <v>136</v>
      </c>
      <c r="F18" s="6">
        <f>E18/SUM($B$5:$D$5)</f>
        <v>0.22042139384116693</v>
      </c>
    </row>
    <row r="19" spans="1:6">
      <c r="B19" s="12">
        <v>0.22</v>
      </c>
      <c r="C19" s="12">
        <v>0.28000000000000003</v>
      </c>
      <c r="D19" s="12">
        <v>0.17</v>
      </c>
    </row>
    <row r="21" spans="1:6" ht="15.75" customHeight="1">
      <c r="A21" s="5" t="s">
        <v>69</v>
      </c>
      <c r="B21" s="5">
        <v>44</v>
      </c>
      <c r="C21" s="5">
        <v>4</v>
      </c>
      <c r="D21" s="5">
        <v>6</v>
      </c>
      <c r="E21" s="5">
        <f>SUM(B21:D21)</f>
        <v>54</v>
      </c>
      <c r="F21" s="6">
        <f>E21/SUM($B$5:$D$5)</f>
        <v>8.7520259319286878E-2</v>
      </c>
    </row>
    <row r="22" spans="1:6" ht="15.75" customHeight="1">
      <c r="B22" s="12">
        <v>0.11</v>
      </c>
      <c r="C22" s="12">
        <v>0.04</v>
      </c>
      <c r="D22" s="12">
        <v>0.05</v>
      </c>
    </row>
    <row r="23" spans="1:6" ht="15.75" customHeight="1">
      <c r="B23" s="5" t="s">
        <v>11</v>
      </c>
    </row>
    <row r="24" spans="1:6" ht="15.75" customHeight="1">
      <c r="A24" s="5" t="s">
        <v>70</v>
      </c>
      <c r="B24" s="5">
        <v>31</v>
      </c>
      <c r="C24" s="5">
        <v>10</v>
      </c>
      <c r="D24" s="5">
        <v>15</v>
      </c>
      <c r="E24" s="5">
        <f>SUM(B24:D24)</f>
        <v>56</v>
      </c>
      <c r="F24" s="6">
        <f>E24/SUM($B$5:$D$5)</f>
        <v>9.0761750405186387E-2</v>
      </c>
    </row>
    <row r="25" spans="1:6" ht="15.75" customHeight="1">
      <c r="B25" s="12">
        <v>0.08</v>
      </c>
      <c r="C25" s="12">
        <v>0.1</v>
      </c>
      <c r="D25" s="12">
        <v>0.12</v>
      </c>
    </row>
    <row r="26" spans="1:6" ht="15.75" customHeight="1">
      <c r="A26" s="5" t="s">
        <v>75</v>
      </c>
      <c r="B26" s="5">
        <v>2</v>
      </c>
      <c r="C26" s="3" t="s">
        <v>15</v>
      </c>
      <c r="D26" s="3" t="s">
        <v>15</v>
      </c>
    </row>
    <row r="27" spans="1:6" ht="15.75" customHeight="1">
      <c r="B27" s="5" t="s">
        <v>16</v>
      </c>
      <c r="C27" s="3" t="s">
        <v>15</v>
      </c>
      <c r="D27" s="3" t="s">
        <v>15</v>
      </c>
    </row>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I1"/>
    <mergeCell ref="B2:D2"/>
  </mergeCells>
  <pageMargins left="0.7" right="0.7" top="0.75" bottom="0.75" header="0.51180555555555551" footer="0.51180555555555551"/>
  <pageSetup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dimension ref="A1:H1000"/>
  <sheetViews>
    <sheetView workbookViewId="0"/>
  </sheetViews>
  <sheetFormatPr defaultColWidth="14" defaultRowHeight="15" customHeight="1"/>
  <cols>
    <col min="1" max="1" width="23.7109375" style="1" customWidth="1"/>
    <col min="2" max="26" width="8.42578125" style="1" customWidth="1"/>
    <col min="27" max="16384" width="14" style="1"/>
  </cols>
  <sheetData>
    <row r="1" spans="1:8" ht="14.25">
      <c r="A1" s="8" t="s">
        <v>76</v>
      </c>
      <c r="B1" s="8"/>
      <c r="C1" s="8"/>
      <c r="D1" s="8"/>
      <c r="E1" s="8"/>
      <c r="F1" s="8"/>
      <c r="G1" s="8"/>
      <c r="H1" s="8"/>
    </row>
    <row r="2" spans="1:8" ht="14.25">
      <c r="A2" s="9"/>
      <c r="B2" s="19" t="s">
        <v>1</v>
      </c>
      <c r="C2" s="19"/>
      <c r="D2" s="19"/>
    </row>
    <row r="3" spans="1:8" ht="14.25">
      <c r="A3" s="9"/>
      <c r="B3" s="9" t="s">
        <v>2</v>
      </c>
      <c r="C3" s="9" t="s">
        <v>3</v>
      </c>
      <c r="D3" s="9" t="s">
        <v>4</v>
      </c>
    </row>
    <row r="4" spans="1:8" ht="14.25">
      <c r="A4" s="9"/>
      <c r="B4" s="2" t="s">
        <v>5</v>
      </c>
      <c r="C4" s="2" t="s">
        <v>6</v>
      </c>
      <c r="D4" s="2" t="s">
        <v>7</v>
      </c>
    </row>
    <row r="5" spans="1:8">
      <c r="A5" s="5" t="s">
        <v>77</v>
      </c>
      <c r="B5" s="5">
        <v>807</v>
      </c>
      <c r="C5" s="5">
        <v>167</v>
      </c>
      <c r="D5" s="5">
        <v>234</v>
      </c>
    </row>
    <row r="6" spans="1:8">
      <c r="A6" s="5" t="s">
        <v>9</v>
      </c>
      <c r="B6" s="5">
        <v>794</v>
      </c>
      <c r="C6" s="5">
        <v>176</v>
      </c>
      <c r="D6" s="5">
        <v>232</v>
      </c>
    </row>
    <row r="7" spans="1:8">
      <c r="A7" s="5" t="s">
        <v>64</v>
      </c>
      <c r="B7" s="5">
        <v>611</v>
      </c>
      <c r="C7" s="5">
        <v>118</v>
      </c>
      <c r="D7" s="5">
        <v>166</v>
      </c>
    </row>
    <row r="8" spans="1:8">
      <c r="B8" s="12">
        <v>0.76</v>
      </c>
      <c r="C8" s="12">
        <v>0.71</v>
      </c>
      <c r="D8" s="12">
        <v>0.71</v>
      </c>
    </row>
    <row r="10" spans="1:8">
      <c r="A10" s="5" t="s">
        <v>65</v>
      </c>
      <c r="B10" s="5">
        <v>409</v>
      </c>
      <c r="C10" s="5">
        <v>93</v>
      </c>
      <c r="D10" s="5">
        <v>116</v>
      </c>
      <c r="E10" s="5">
        <f>SUM(B10:D10)</f>
        <v>618</v>
      </c>
      <c r="F10" s="6">
        <f>E10/SUM($B$5:$D$5)</f>
        <v>0.51158940397350994</v>
      </c>
    </row>
    <row r="11" spans="1:8">
      <c r="B11" s="12">
        <v>0.51</v>
      </c>
      <c r="C11" s="12">
        <v>0.56000000000000005</v>
      </c>
      <c r="D11" s="12">
        <v>0.5</v>
      </c>
    </row>
    <row r="13" spans="1:8">
      <c r="A13" s="5" t="s">
        <v>66</v>
      </c>
      <c r="B13" s="5">
        <v>202</v>
      </c>
      <c r="C13" s="5">
        <v>25</v>
      </c>
      <c r="D13" s="5">
        <v>50</v>
      </c>
      <c r="E13" s="5">
        <f>SUM(B13:D13)</f>
        <v>277</v>
      </c>
      <c r="F13" s="6">
        <f>E13/SUM($B$5:$D$5)</f>
        <v>0.22930463576158941</v>
      </c>
    </row>
    <row r="14" spans="1:8">
      <c r="B14" s="12">
        <v>0.25</v>
      </c>
      <c r="C14" s="12">
        <v>0.15</v>
      </c>
      <c r="D14" s="12">
        <v>0.21</v>
      </c>
    </row>
    <row r="15" spans="1:8">
      <c r="B15" s="5" t="s">
        <v>52</v>
      </c>
    </row>
    <row r="16" spans="1:8">
      <c r="A16" s="5" t="s">
        <v>67</v>
      </c>
      <c r="B16" s="5">
        <v>194</v>
      </c>
      <c r="C16" s="5">
        <v>49</v>
      </c>
      <c r="D16" s="5">
        <v>68</v>
      </c>
    </row>
    <row r="17" spans="1:6">
      <c r="B17" s="12">
        <v>0.24</v>
      </c>
      <c r="C17" s="12">
        <v>0.28999999999999998</v>
      </c>
      <c r="D17" s="12">
        <v>0.28999999999999998</v>
      </c>
    </row>
    <row r="19" spans="1:6">
      <c r="A19" s="5" t="s">
        <v>68</v>
      </c>
      <c r="B19" s="5">
        <v>129</v>
      </c>
      <c r="C19" s="5">
        <v>22</v>
      </c>
      <c r="D19" s="5">
        <v>49</v>
      </c>
      <c r="E19" s="5">
        <f>SUM(B19:D19)</f>
        <v>200</v>
      </c>
      <c r="F19" s="6">
        <f>E19/SUM($B$5:$D$5)</f>
        <v>0.16556291390728478</v>
      </c>
    </row>
    <row r="20" spans="1:6">
      <c r="B20" s="12">
        <v>0.16</v>
      </c>
      <c r="C20" s="12">
        <v>0.13</v>
      </c>
      <c r="D20" s="12">
        <v>0.21</v>
      </c>
    </row>
    <row r="21" spans="1:6" ht="15.75" customHeight="1"/>
    <row r="22" spans="1:6" ht="15.75" customHeight="1">
      <c r="A22" s="5" t="s">
        <v>69</v>
      </c>
      <c r="B22" s="5">
        <v>28</v>
      </c>
      <c r="C22" s="5">
        <v>13</v>
      </c>
      <c r="D22" s="5">
        <v>7</v>
      </c>
      <c r="E22" s="5">
        <f>SUM(B22:D22)</f>
        <v>48</v>
      </c>
      <c r="F22" s="6">
        <f>E22/SUM($B$5:$D$5)</f>
        <v>3.9735099337748346E-2</v>
      </c>
    </row>
    <row r="23" spans="1:6" ht="15.75" customHeight="1">
      <c r="B23" s="12">
        <v>0.04</v>
      </c>
      <c r="C23" s="12">
        <v>0.08</v>
      </c>
      <c r="D23" s="12">
        <v>0.03</v>
      </c>
    </row>
    <row r="24" spans="1:6" ht="15.75" customHeight="1"/>
    <row r="25" spans="1:6" ht="15.75" customHeight="1">
      <c r="A25" s="5" t="s">
        <v>70</v>
      </c>
      <c r="B25" s="5">
        <v>36</v>
      </c>
      <c r="C25" s="5">
        <v>14</v>
      </c>
      <c r="D25" s="5">
        <v>13</v>
      </c>
      <c r="E25" s="5">
        <f>SUM(B25:D25)</f>
        <v>63</v>
      </c>
      <c r="F25" s="6">
        <f>E25/SUM($B$5:$D$5)</f>
        <v>5.2152317880794705E-2</v>
      </c>
    </row>
    <row r="26" spans="1:6" ht="15.75" customHeight="1">
      <c r="B26" s="12">
        <v>0.04</v>
      </c>
      <c r="C26" s="12">
        <v>0.08</v>
      </c>
      <c r="D26" s="12">
        <v>0.06</v>
      </c>
    </row>
    <row r="27" spans="1:6" ht="15.75" customHeight="1">
      <c r="A27" s="5" t="s">
        <v>71</v>
      </c>
      <c r="B27" s="5">
        <v>2</v>
      </c>
      <c r="C27" s="5">
        <v>1</v>
      </c>
      <c r="D27" s="5" t="s">
        <v>78</v>
      </c>
    </row>
    <row r="28" spans="1:6" ht="15.75" customHeight="1">
      <c r="B28" s="5" t="s">
        <v>79</v>
      </c>
      <c r="C28" s="5" t="s">
        <v>80</v>
      </c>
      <c r="D28" s="5" t="s">
        <v>78</v>
      </c>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1">
    <mergeCell ref="B2:D2"/>
  </mergeCells>
  <pageMargins left="0.7" right="0.7" top="0.75" bottom="0.75" header="0.51180555555555551" footer="0.51180555555555551"/>
  <pageSetup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dimension ref="A1:I1000"/>
  <sheetViews>
    <sheetView workbookViewId="0"/>
  </sheetViews>
  <sheetFormatPr defaultColWidth="14" defaultRowHeight="15" customHeight="1"/>
  <cols>
    <col min="1" max="1" width="22" style="1" customWidth="1"/>
    <col min="2" max="2" width="10.28515625" style="1" customWidth="1"/>
    <col min="3" max="4" width="10" style="1" customWidth="1"/>
    <col min="5" max="26" width="8.42578125" style="1" customWidth="1"/>
    <col min="27" max="16384" width="14" style="1"/>
  </cols>
  <sheetData>
    <row r="1" spans="1:9">
      <c r="A1" s="20" t="s">
        <v>81</v>
      </c>
      <c r="B1" s="20"/>
      <c r="C1" s="20"/>
      <c r="D1" s="20"/>
      <c r="E1" s="20"/>
      <c r="F1" s="20"/>
      <c r="G1" s="20"/>
      <c r="H1" s="20"/>
      <c r="I1" s="20"/>
    </row>
    <row r="2" spans="1:9" ht="14.25">
      <c r="A2" s="9"/>
      <c r="B2" s="19" t="s">
        <v>1</v>
      </c>
      <c r="C2" s="19"/>
      <c r="D2" s="19"/>
    </row>
    <row r="3" spans="1:9" ht="14.25">
      <c r="A3" s="9"/>
      <c r="B3" s="9" t="s">
        <v>2</v>
      </c>
      <c r="C3" s="9" t="s">
        <v>3</v>
      </c>
      <c r="D3" s="9" t="s">
        <v>4</v>
      </c>
    </row>
    <row r="4" spans="1:9" ht="14.25">
      <c r="A4" s="9"/>
      <c r="B4" s="2" t="s">
        <v>5</v>
      </c>
      <c r="C4" s="2" t="s">
        <v>6</v>
      </c>
      <c r="D4" s="2" t="s">
        <v>7</v>
      </c>
    </row>
    <row r="5" spans="1:9">
      <c r="A5" s="5" t="s">
        <v>82</v>
      </c>
      <c r="B5" s="5">
        <v>292</v>
      </c>
      <c r="C5" s="5">
        <v>87</v>
      </c>
      <c r="D5" s="5">
        <v>100</v>
      </c>
    </row>
    <row r="6" spans="1:9">
      <c r="A6" s="5" t="s">
        <v>9</v>
      </c>
      <c r="B6" s="5">
        <v>234</v>
      </c>
      <c r="C6" s="5">
        <v>81</v>
      </c>
      <c r="D6" s="5">
        <v>91</v>
      </c>
    </row>
    <row r="7" spans="1:9">
      <c r="A7" s="5" t="s">
        <v>64</v>
      </c>
      <c r="B7" s="5">
        <v>175</v>
      </c>
      <c r="C7" s="5">
        <v>59</v>
      </c>
      <c r="D7" s="5">
        <v>72</v>
      </c>
    </row>
    <row r="8" spans="1:9">
      <c r="B8" s="12">
        <v>0.60000000000000009</v>
      </c>
      <c r="C8" s="12">
        <v>0.68</v>
      </c>
      <c r="D8" s="12">
        <v>0.71</v>
      </c>
    </row>
    <row r="10" spans="1:9">
      <c r="A10" s="5" t="s">
        <v>65</v>
      </c>
      <c r="B10" s="5">
        <v>131</v>
      </c>
      <c r="C10" s="5">
        <v>46</v>
      </c>
      <c r="D10" s="5">
        <v>54</v>
      </c>
      <c r="E10" s="5">
        <f>SUM(B10:D10)</f>
        <v>231</v>
      </c>
      <c r="F10" s="6">
        <f>E10/SUM($B$5:$D$5)</f>
        <v>0.4822546972860125</v>
      </c>
    </row>
    <row r="11" spans="1:9">
      <c r="B11" s="12">
        <v>0.45</v>
      </c>
      <c r="C11" s="12">
        <v>0.53</v>
      </c>
      <c r="D11" s="12">
        <v>0.54</v>
      </c>
    </row>
    <row r="13" spans="1:9">
      <c r="A13" s="5" t="s">
        <v>66</v>
      </c>
      <c r="B13" s="5">
        <v>43</v>
      </c>
      <c r="C13" s="5">
        <v>13</v>
      </c>
      <c r="D13" s="5">
        <v>17</v>
      </c>
      <c r="E13" s="5">
        <f>SUM(B13:D13)</f>
        <v>73</v>
      </c>
      <c r="F13" s="6">
        <f>E13/SUM($B$5:$D$5)</f>
        <v>0.1524008350730689</v>
      </c>
    </row>
    <row r="14" spans="1:9">
      <c r="B14" s="12">
        <v>0.15</v>
      </c>
      <c r="C14" s="12">
        <v>0.15</v>
      </c>
      <c r="D14" s="12">
        <v>0.17</v>
      </c>
    </row>
    <row r="16" spans="1:9">
      <c r="A16" s="5" t="s">
        <v>67</v>
      </c>
      <c r="B16" s="5">
        <v>117</v>
      </c>
      <c r="C16" s="5">
        <v>27</v>
      </c>
      <c r="D16" s="5">
        <v>29</v>
      </c>
      <c r="E16" s="5">
        <f>SUM(B16:D16)</f>
        <v>173</v>
      </c>
      <c r="F16" s="6">
        <f>E16/SUM($B$5:$D$5)</f>
        <v>0.36116910229645094</v>
      </c>
    </row>
    <row r="17" spans="1:6">
      <c r="B17" s="12">
        <v>0.4</v>
      </c>
      <c r="C17" s="12">
        <v>0.32</v>
      </c>
      <c r="D17" s="12">
        <v>0.28999999999999998</v>
      </c>
    </row>
    <row r="19" spans="1:6">
      <c r="A19" s="5" t="s">
        <v>68</v>
      </c>
      <c r="B19" s="5">
        <v>69</v>
      </c>
      <c r="C19" s="5">
        <v>16</v>
      </c>
      <c r="D19" s="5">
        <v>15</v>
      </c>
      <c r="E19" s="5">
        <f>SUM(B19:D19)</f>
        <v>100</v>
      </c>
      <c r="F19" s="6">
        <f>E19/SUM($B$5:$D$5)</f>
        <v>0.20876826722338204</v>
      </c>
    </row>
    <row r="20" spans="1:6">
      <c r="B20" s="12">
        <v>0.24</v>
      </c>
      <c r="C20" s="12">
        <v>0.18</v>
      </c>
      <c r="D20" s="12">
        <v>0.15</v>
      </c>
    </row>
    <row r="21" spans="1:6" ht="15.75" customHeight="1"/>
    <row r="22" spans="1:6" ht="15.75" customHeight="1">
      <c r="A22" s="5" t="s">
        <v>69</v>
      </c>
      <c r="B22" s="5">
        <v>23</v>
      </c>
      <c r="C22" s="5">
        <v>2</v>
      </c>
      <c r="D22" s="5">
        <v>3</v>
      </c>
      <c r="E22" s="5">
        <f>SUM(B22:D22)</f>
        <v>28</v>
      </c>
      <c r="F22" s="6">
        <f>E22/SUM($B$5:$D$5)</f>
        <v>5.845511482254697E-2</v>
      </c>
    </row>
    <row r="23" spans="1:6" ht="15.75" customHeight="1">
      <c r="B23" s="12">
        <v>0.08</v>
      </c>
      <c r="C23" s="12">
        <v>0.03</v>
      </c>
      <c r="D23" s="12">
        <v>0.03</v>
      </c>
    </row>
    <row r="24" spans="1:6" ht="15.75" customHeight="1"/>
    <row r="25" spans="1:6" ht="15.75" customHeight="1">
      <c r="A25" s="5" t="s">
        <v>70</v>
      </c>
      <c r="B25" s="5">
        <v>25</v>
      </c>
      <c r="C25" s="5">
        <v>9</v>
      </c>
      <c r="D25" s="5">
        <v>10</v>
      </c>
      <c r="E25" s="5">
        <f>SUM(B25:D25)</f>
        <v>44</v>
      </c>
      <c r="F25" s="6">
        <f>E25/SUM($B$5:$D$5)</f>
        <v>9.1858037578288101E-2</v>
      </c>
    </row>
    <row r="26" spans="1:6" ht="15.75" customHeight="1">
      <c r="B26" s="12">
        <v>0.09</v>
      </c>
      <c r="C26" s="12">
        <v>0.11</v>
      </c>
      <c r="D26" s="12">
        <v>0.1</v>
      </c>
    </row>
    <row r="27" spans="1:6" ht="15.75" customHeight="1"/>
    <row r="28" spans="1:6" ht="15.75" customHeight="1">
      <c r="A28" s="5" t="s">
        <v>71</v>
      </c>
      <c r="B28" s="5" t="s">
        <v>83</v>
      </c>
      <c r="C28" s="5">
        <v>1</v>
      </c>
      <c r="D28" s="5" t="s">
        <v>15</v>
      </c>
    </row>
    <row r="29" spans="1:6" ht="15.75" customHeight="1">
      <c r="B29" s="5" t="s">
        <v>84</v>
      </c>
      <c r="C29" s="12">
        <v>0.01</v>
      </c>
      <c r="D29" s="5" t="s">
        <v>85</v>
      </c>
    </row>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I1"/>
    <mergeCell ref="B2:D2"/>
  </mergeCells>
  <pageMargins left="0.7" right="0.7" top="0.75" bottom="0.75" header="0.51180555555555551" footer="0.51180555555555551"/>
  <pageSetup firstPageNumber="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dimension ref="A1:I1000"/>
  <sheetViews>
    <sheetView workbookViewId="0"/>
  </sheetViews>
  <sheetFormatPr defaultColWidth="14" defaultRowHeight="15" customHeight="1"/>
  <cols>
    <col min="1" max="1" width="22.140625" style="1" customWidth="1"/>
    <col min="2" max="26" width="8.42578125" style="1" customWidth="1"/>
    <col min="27" max="16384" width="14" style="1"/>
  </cols>
  <sheetData>
    <row r="1" spans="1:9">
      <c r="A1" s="20" t="s">
        <v>86</v>
      </c>
      <c r="B1" s="20"/>
      <c r="C1" s="20"/>
      <c r="D1" s="20"/>
      <c r="E1" s="20"/>
      <c r="F1" s="20"/>
      <c r="G1" s="20"/>
      <c r="H1" s="20"/>
      <c r="I1" s="20"/>
    </row>
    <row r="2" spans="1:9" ht="14.25">
      <c r="A2" s="9"/>
      <c r="B2" s="19" t="s">
        <v>1</v>
      </c>
      <c r="C2" s="19"/>
      <c r="D2" s="19"/>
    </row>
    <row r="3" spans="1:9" ht="14.25">
      <c r="A3" s="9"/>
      <c r="B3" s="9" t="s">
        <v>2</v>
      </c>
      <c r="C3" s="9" t="s">
        <v>3</v>
      </c>
      <c r="D3" s="9" t="s">
        <v>4</v>
      </c>
    </row>
    <row r="4" spans="1:9" ht="14.25">
      <c r="A4" s="9"/>
      <c r="B4" s="2" t="s">
        <v>5</v>
      </c>
      <c r="C4" s="2" t="s">
        <v>6</v>
      </c>
      <c r="D4" s="2" t="s">
        <v>7</v>
      </c>
    </row>
    <row r="5" spans="1:9">
      <c r="A5" s="5" t="s">
        <v>87</v>
      </c>
      <c r="B5" s="5">
        <v>858</v>
      </c>
      <c r="C5" s="5">
        <v>183</v>
      </c>
      <c r="D5" s="5">
        <v>251</v>
      </c>
    </row>
    <row r="6" spans="1:9">
      <c r="A6" s="5" t="s">
        <v>9</v>
      </c>
      <c r="B6" s="5">
        <v>856</v>
      </c>
      <c r="C6" s="5">
        <v>191</v>
      </c>
      <c r="D6" s="5">
        <v>251</v>
      </c>
    </row>
    <row r="7" spans="1:9">
      <c r="A7" s="5" t="s">
        <v>64</v>
      </c>
      <c r="B7" s="5">
        <v>320</v>
      </c>
      <c r="C7" s="5">
        <v>108</v>
      </c>
      <c r="D7" s="5">
        <v>140</v>
      </c>
    </row>
    <row r="8" spans="1:9">
      <c r="B8" s="12">
        <v>0.37</v>
      </c>
      <c r="C8" s="12">
        <v>0.59</v>
      </c>
      <c r="D8" s="12">
        <v>0.56000000000000005</v>
      </c>
    </row>
    <row r="9" spans="1:9">
      <c r="C9" s="5" t="s">
        <v>13</v>
      </c>
      <c r="D9" s="5" t="s">
        <v>13</v>
      </c>
    </row>
    <row r="10" spans="1:9">
      <c r="A10" s="5" t="s">
        <v>65</v>
      </c>
      <c r="B10" s="5">
        <v>184</v>
      </c>
      <c r="C10" s="5">
        <v>80</v>
      </c>
      <c r="D10" s="5">
        <v>104</v>
      </c>
      <c r="E10" s="5">
        <f>SUM(B10:D10)</f>
        <v>368</v>
      </c>
      <c r="F10" s="6">
        <f>E10/SUM($B$5:$D$5)</f>
        <v>0.28482972136222912</v>
      </c>
    </row>
    <row r="11" spans="1:9">
      <c r="B11" s="12">
        <v>0.21</v>
      </c>
      <c r="C11" s="12">
        <v>0.44</v>
      </c>
      <c r="D11" s="12">
        <v>0.41</v>
      </c>
    </row>
    <row r="12" spans="1:9">
      <c r="C12" s="5" t="s">
        <v>13</v>
      </c>
      <c r="D12" s="5" t="s">
        <v>13</v>
      </c>
    </row>
    <row r="13" spans="1:9">
      <c r="A13" s="5" t="s">
        <v>66</v>
      </c>
      <c r="B13" s="5">
        <v>137</v>
      </c>
      <c r="C13" s="5">
        <v>27</v>
      </c>
      <c r="D13" s="5">
        <v>37</v>
      </c>
      <c r="E13" s="5">
        <f>SUM(B13:D13)</f>
        <v>201</v>
      </c>
      <c r="F13" s="6">
        <f>E13/SUM($B$5:$D$5)</f>
        <v>0.15557275541795665</v>
      </c>
    </row>
    <row r="14" spans="1:9">
      <c r="B14" s="12">
        <v>0.16</v>
      </c>
      <c r="C14" s="12">
        <v>0.15</v>
      </c>
      <c r="D14" s="12">
        <v>0.15</v>
      </c>
    </row>
    <row r="16" spans="1:9">
      <c r="A16" s="5" t="s">
        <v>88</v>
      </c>
      <c r="B16" s="5">
        <v>537</v>
      </c>
      <c r="C16" s="5">
        <v>75</v>
      </c>
      <c r="D16" s="5">
        <v>109</v>
      </c>
      <c r="E16" s="5">
        <f>SUM(B16:D16)</f>
        <v>721</v>
      </c>
      <c r="F16" s="6">
        <f>E16/SUM($B$5:$D$5)</f>
        <v>0.55804953560371517</v>
      </c>
    </row>
    <row r="17" spans="1:6">
      <c r="B17" s="12">
        <v>0.63</v>
      </c>
      <c r="C17" s="12">
        <v>0.41</v>
      </c>
      <c r="D17" s="12">
        <v>0.43</v>
      </c>
    </row>
    <row r="18" spans="1:6">
      <c r="B18" s="5" t="s">
        <v>11</v>
      </c>
    </row>
    <row r="19" spans="1:6">
      <c r="A19" s="5" t="s">
        <v>68</v>
      </c>
      <c r="B19" s="5">
        <v>324</v>
      </c>
      <c r="C19" s="5">
        <v>43</v>
      </c>
      <c r="D19" s="5">
        <v>81</v>
      </c>
      <c r="E19" s="5">
        <f>SUM(B19:D19)</f>
        <v>448</v>
      </c>
      <c r="F19" s="6">
        <f>E19/SUM($B$5:$D$5)</f>
        <v>0.34674922600619196</v>
      </c>
    </row>
    <row r="20" spans="1:6">
      <c r="B20" s="12">
        <v>0.38</v>
      </c>
      <c r="C20" s="12">
        <v>0.23</v>
      </c>
      <c r="D20" s="12">
        <v>0.32</v>
      </c>
    </row>
    <row r="21" spans="1:6" ht="15.75" customHeight="1">
      <c r="B21" s="5" t="s">
        <v>52</v>
      </c>
    </row>
    <row r="22" spans="1:6" ht="15.75" customHeight="1">
      <c r="A22" s="5" t="s">
        <v>69</v>
      </c>
      <c r="B22" s="5">
        <v>134</v>
      </c>
      <c r="C22" s="5">
        <v>16</v>
      </c>
      <c r="D22" s="5">
        <v>6</v>
      </c>
      <c r="E22" s="5">
        <f>SUM(B22:D22)</f>
        <v>156</v>
      </c>
      <c r="F22" s="6">
        <f>E22/SUM($B$5:$D$5)</f>
        <v>0.12074303405572756</v>
      </c>
    </row>
    <row r="23" spans="1:6" ht="15.75" customHeight="1">
      <c r="B23" s="12">
        <v>0.16</v>
      </c>
      <c r="C23" s="12">
        <v>0.09</v>
      </c>
      <c r="D23" s="12">
        <v>0.03</v>
      </c>
    </row>
    <row r="24" spans="1:6" ht="15.75" customHeight="1">
      <c r="B24" s="5" t="s">
        <v>11</v>
      </c>
      <c r="C24" s="5" t="s">
        <v>31</v>
      </c>
    </row>
    <row r="25" spans="1:6" ht="15.75" customHeight="1">
      <c r="A25" s="5" t="s">
        <v>70</v>
      </c>
      <c r="B25" s="5">
        <v>79</v>
      </c>
      <c r="C25" s="5">
        <v>17</v>
      </c>
      <c r="D25" s="5">
        <v>22</v>
      </c>
      <c r="E25" s="5">
        <f>SUM(B25:D25)</f>
        <v>118</v>
      </c>
      <c r="F25" s="6">
        <f>E25/SUM($B$5:$D$5)</f>
        <v>9.1331269349845201E-2</v>
      </c>
    </row>
    <row r="26" spans="1:6" ht="15.75" customHeight="1">
      <c r="B26" s="12">
        <v>0.09</v>
      </c>
      <c r="C26" s="12">
        <v>0.09</v>
      </c>
      <c r="D26" s="12">
        <v>0.09</v>
      </c>
    </row>
    <row r="27" spans="1:6" ht="15.75" customHeight="1"/>
    <row r="28" spans="1:6" ht="15.75" customHeight="1">
      <c r="A28" s="5" t="s">
        <v>71</v>
      </c>
      <c r="B28" s="5">
        <v>1</v>
      </c>
      <c r="C28" s="3" t="s">
        <v>15</v>
      </c>
      <c r="D28" s="5">
        <v>1</v>
      </c>
    </row>
    <row r="29" spans="1:6" ht="15.75" customHeight="1">
      <c r="B29" s="5" t="s">
        <v>89</v>
      </c>
      <c r="C29" s="3" t="s">
        <v>15</v>
      </c>
      <c r="D29" s="12">
        <v>0.01</v>
      </c>
    </row>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I1"/>
    <mergeCell ref="B2:D2"/>
  </mergeCells>
  <pageMargins left="0.7" right="0.7" top="0.75" bottom="0.75" header="0.51180555555555551" footer="0.51180555555555551"/>
  <pageSetup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K1000"/>
  <sheetViews>
    <sheetView tabSelected="1" workbookViewId="0">
      <selection sqref="A1:I1"/>
    </sheetView>
  </sheetViews>
  <sheetFormatPr defaultColWidth="14" defaultRowHeight="15" customHeight="1"/>
  <cols>
    <col min="1" max="1" width="16" style="1" customWidth="1"/>
    <col min="2" max="2" width="13" style="1" customWidth="1"/>
    <col min="3" max="3" width="12.140625" style="1" customWidth="1"/>
    <col min="4" max="4" width="11" style="1" customWidth="1"/>
    <col min="5" max="26" width="8.42578125" style="1" customWidth="1"/>
    <col min="27" max="16384" width="14" style="1"/>
  </cols>
  <sheetData>
    <row r="1" spans="1:11" ht="14.25">
      <c r="A1" s="19" t="s">
        <v>18</v>
      </c>
      <c r="B1" s="19"/>
      <c r="C1" s="19"/>
      <c r="D1" s="19"/>
      <c r="E1" s="19"/>
      <c r="F1" s="19"/>
      <c r="G1" s="19"/>
      <c r="H1" s="19"/>
      <c r="I1" s="19"/>
      <c r="J1" s="8"/>
      <c r="K1" s="8"/>
    </row>
    <row r="2" spans="1:11" ht="15" customHeight="1">
      <c r="A2" s="3"/>
      <c r="B2" s="18" t="s">
        <v>1</v>
      </c>
      <c r="C2" s="18"/>
      <c r="D2" s="18"/>
    </row>
    <row r="3" spans="1:11" ht="14.25">
      <c r="A3" s="3"/>
      <c r="B3" s="2" t="s">
        <v>2</v>
      </c>
      <c r="C3" s="2" t="s">
        <v>3</v>
      </c>
      <c r="D3" s="2" t="s">
        <v>4</v>
      </c>
    </row>
    <row r="4" spans="1:11" ht="14.25">
      <c r="A4" s="3"/>
      <c r="B4" s="2" t="s">
        <v>5</v>
      </c>
      <c r="C4" s="2" t="s">
        <v>6</v>
      </c>
      <c r="D4" s="2" t="s">
        <v>7</v>
      </c>
    </row>
    <row r="5" spans="1:11" ht="25.5">
      <c r="A5" s="3" t="s">
        <v>8</v>
      </c>
      <c r="B5" s="4">
        <v>1207</v>
      </c>
      <c r="C5" s="4">
        <v>240</v>
      </c>
      <c r="D5" s="4">
        <v>321</v>
      </c>
    </row>
    <row r="6" spans="1:11" ht="14.25">
      <c r="A6" s="3" t="s">
        <v>9</v>
      </c>
      <c r="B6" s="4">
        <v>1212</v>
      </c>
      <c r="C6" s="4">
        <v>254</v>
      </c>
      <c r="D6" s="4">
        <v>326</v>
      </c>
    </row>
    <row r="7" spans="1:11">
      <c r="A7" s="3" t="s">
        <v>10</v>
      </c>
      <c r="B7" s="4">
        <v>999</v>
      </c>
      <c r="C7" s="4">
        <v>200</v>
      </c>
      <c r="D7" s="4">
        <v>273</v>
      </c>
      <c r="E7" s="5">
        <f>SUM(B7:D7)</f>
        <v>1472</v>
      </c>
      <c r="F7" s="6">
        <f>E7/1768</f>
        <v>0.83257918552036203</v>
      </c>
    </row>
    <row r="8" spans="1:11" ht="14.25">
      <c r="A8" s="3"/>
      <c r="B8" s="7">
        <v>0.83</v>
      </c>
      <c r="C8" s="7">
        <v>0.83</v>
      </c>
      <c r="D8" s="7">
        <v>0.85</v>
      </c>
    </row>
    <row r="9" spans="1:11" ht="14.25">
      <c r="A9" s="3"/>
      <c r="B9" s="3"/>
      <c r="C9" s="3"/>
      <c r="D9" s="3"/>
    </row>
    <row r="10" spans="1:11" ht="14.25">
      <c r="A10" s="3" t="s">
        <v>12</v>
      </c>
      <c r="B10" s="4">
        <v>207</v>
      </c>
      <c r="C10" s="4">
        <v>39</v>
      </c>
      <c r="D10" s="4">
        <v>48</v>
      </c>
    </row>
    <row r="11" spans="1:11" ht="14.25">
      <c r="A11" s="3"/>
      <c r="B11" s="7">
        <v>0.17</v>
      </c>
      <c r="C11" s="7">
        <v>0.16</v>
      </c>
      <c r="D11" s="7">
        <v>0.15</v>
      </c>
    </row>
    <row r="12" spans="1:11" ht="14.25">
      <c r="A12" s="3"/>
      <c r="B12" s="3"/>
      <c r="C12" s="3"/>
      <c r="D12" s="3"/>
    </row>
    <row r="13" spans="1:11" ht="14.25">
      <c r="A13" s="3" t="s">
        <v>14</v>
      </c>
      <c r="B13" s="3">
        <v>1</v>
      </c>
      <c r="C13" s="3">
        <v>1</v>
      </c>
      <c r="D13" s="3" t="s">
        <v>15</v>
      </c>
    </row>
    <row r="14" spans="1:11" ht="14.25">
      <c r="A14" s="3"/>
      <c r="B14" s="3" t="s">
        <v>16</v>
      </c>
      <c r="C14" s="3" t="s">
        <v>16</v>
      </c>
      <c r="D14" s="3" t="s">
        <v>15</v>
      </c>
    </row>
    <row r="15" spans="1:11" ht="14.25">
      <c r="A15" s="3" t="s">
        <v>17</v>
      </c>
      <c r="B15" s="3" t="s">
        <v>15</v>
      </c>
      <c r="C15" s="3" t="s">
        <v>15</v>
      </c>
      <c r="D15" s="3" t="s">
        <v>15</v>
      </c>
    </row>
    <row r="16" spans="1:11" ht="14.25">
      <c r="A16" s="3"/>
      <c r="B16" s="3" t="s">
        <v>15</v>
      </c>
      <c r="C16" s="3" t="s">
        <v>15</v>
      </c>
      <c r="D16" s="3" t="s">
        <v>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I1"/>
    <mergeCell ref="B2:D2"/>
  </mergeCells>
  <pageMargins left="0.7" right="0.7" top="0.75" bottom="0.75" header="0.51180555555555551" footer="0.51180555555555551"/>
  <pageSetup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dimension ref="A1:R1000"/>
  <sheetViews>
    <sheetView workbookViewId="0"/>
  </sheetViews>
  <sheetFormatPr defaultColWidth="14" defaultRowHeight="15" customHeight="1"/>
  <cols>
    <col min="1" max="1" width="17.7109375" style="1" customWidth="1"/>
    <col min="2" max="26" width="8.42578125" style="1" customWidth="1"/>
    <col min="27" max="16384" width="14" style="1"/>
  </cols>
  <sheetData>
    <row r="1" spans="1:18" ht="35.25" customHeight="1">
      <c r="A1" s="21" t="s">
        <v>90</v>
      </c>
      <c r="B1" s="21"/>
      <c r="C1" s="21"/>
      <c r="D1" s="21"/>
      <c r="E1" s="21"/>
      <c r="F1" s="21"/>
      <c r="G1" s="21"/>
      <c r="H1" s="21"/>
      <c r="I1" s="21"/>
      <c r="J1" s="21"/>
      <c r="K1" s="21"/>
      <c r="L1" s="21"/>
      <c r="M1" s="21"/>
      <c r="N1" s="21"/>
      <c r="O1" s="21"/>
      <c r="P1" s="21"/>
      <c r="Q1" s="21"/>
      <c r="R1" s="21"/>
    </row>
    <row r="2" spans="1:18" ht="14.25">
      <c r="A2" s="9"/>
      <c r="B2" s="19" t="s">
        <v>1</v>
      </c>
      <c r="C2" s="19"/>
      <c r="D2" s="19"/>
    </row>
    <row r="3" spans="1:18" ht="14.25">
      <c r="A3" s="9"/>
      <c r="B3" s="9" t="s">
        <v>2</v>
      </c>
      <c r="C3" s="9" t="s">
        <v>3</v>
      </c>
      <c r="D3" s="9" t="s">
        <v>4</v>
      </c>
    </row>
    <row r="4" spans="1:18" ht="14.25">
      <c r="A4" s="9"/>
      <c r="B4" s="2" t="s">
        <v>5</v>
      </c>
      <c r="C4" s="2" t="s">
        <v>6</v>
      </c>
      <c r="D4" s="2" t="s">
        <v>7</v>
      </c>
    </row>
    <row r="5" spans="1:18">
      <c r="A5" s="5" t="s">
        <v>29</v>
      </c>
      <c r="B5" s="5">
        <v>1207</v>
      </c>
      <c r="C5" s="5">
        <v>240</v>
      </c>
      <c r="D5" s="5">
        <v>321</v>
      </c>
    </row>
    <row r="6" spans="1:18">
      <c r="A6" s="5" t="s">
        <v>9</v>
      </c>
      <c r="B6" s="5">
        <v>1212</v>
      </c>
      <c r="C6" s="5">
        <v>254</v>
      </c>
      <c r="D6" s="5">
        <v>326</v>
      </c>
    </row>
    <row r="7" spans="1:18">
      <c r="A7" s="5" t="s">
        <v>91</v>
      </c>
      <c r="B7" s="5">
        <v>242</v>
      </c>
      <c r="C7" s="5">
        <v>57</v>
      </c>
      <c r="D7" s="5">
        <v>121</v>
      </c>
      <c r="E7" s="5">
        <f>SUM(B7:D7)</f>
        <v>420</v>
      </c>
      <c r="F7" s="6">
        <f>E7/SUM($B$5:$D$5)</f>
        <v>0.23755656108597284</v>
      </c>
    </row>
    <row r="8" spans="1:18">
      <c r="B8" s="12">
        <v>0.2</v>
      </c>
      <c r="C8" s="12">
        <v>0.24</v>
      </c>
      <c r="D8" s="12">
        <v>0.38</v>
      </c>
    </row>
    <row r="9" spans="1:18">
      <c r="D9" s="5" t="s">
        <v>59</v>
      </c>
    </row>
    <row r="10" spans="1:18">
      <c r="A10" s="5" t="s">
        <v>92</v>
      </c>
      <c r="B10" s="5">
        <v>942</v>
      </c>
      <c r="C10" s="5">
        <v>172</v>
      </c>
      <c r="D10" s="5">
        <v>196</v>
      </c>
    </row>
    <row r="11" spans="1:18">
      <c r="B11" s="12">
        <v>0.78</v>
      </c>
      <c r="C11" s="12">
        <v>0.71</v>
      </c>
      <c r="D11" s="12">
        <v>0.61</v>
      </c>
    </row>
    <row r="12" spans="1:18">
      <c r="B12" s="5" t="s">
        <v>11</v>
      </c>
      <c r="C12" s="5" t="s">
        <v>31</v>
      </c>
    </row>
    <row r="13" spans="1:18">
      <c r="A13" s="5" t="s">
        <v>93</v>
      </c>
      <c r="B13" s="5">
        <v>305</v>
      </c>
      <c r="C13" s="5">
        <v>73</v>
      </c>
      <c r="D13" s="5">
        <v>91</v>
      </c>
      <c r="E13" s="5">
        <f>SUM(B13:D13)</f>
        <v>469</v>
      </c>
      <c r="F13" s="6">
        <f>E13/SUM($B$5:$D$5)</f>
        <v>0.26527149321266968</v>
      </c>
    </row>
    <row r="14" spans="1:18">
      <c r="B14" s="12">
        <v>0.25</v>
      </c>
      <c r="C14" s="12">
        <v>0.30000000000000004</v>
      </c>
      <c r="D14" s="12">
        <v>0.28000000000000003</v>
      </c>
    </row>
    <row r="15" spans="1:18">
      <c r="A15" s="5" t="s">
        <v>94</v>
      </c>
    </row>
    <row r="16" spans="1:18">
      <c r="A16" s="5" t="s">
        <v>95</v>
      </c>
      <c r="B16" s="5">
        <v>207</v>
      </c>
      <c r="C16" s="5">
        <v>42</v>
      </c>
      <c r="D16" s="5">
        <v>36</v>
      </c>
      <c r="E16" s="5">
        <f>SUM(B16:D16)</f>
        <v>285</v>
      </c>
      <c r="F16" s="6">
        <f>E16/SUM($B$5:$D$5)</f>
        <v>0.16119909502262444</v>
      </c>
    </row>
    <row r="17" spans="1:6">
      <c r="B17" s="12">
        <v>0.17</v>
      </c>
      <c r="C17" s="12">
        <v>0.17</v>
      </c>
      <c r="D17" s="12">
        <v>0.11</v>
      </c>
    </row>
    <row r="18" spans="1:6">
      <c r="B18" s="5" t="s">
        <v>31</v>
      </c>
    </row>
    <row r="19" spans="1:6">
      <c r="A19" s="5" t="s">
        <v>96</v>
      </c>
      <c r="B19" s="5">
        <v>430</v>
      </c>
      <c r="C19" s="5">
        <v>56</v>
      </c>
      <c r="D19" s="5">
        <v>69</v>
      </c>
      <c r="E19" s="5">
        <f>SUM(B19:D19)</f>
        <v>555</v>
      </c>
      <c r="F19" s="6">
        <f>E19/SUM($B$5:$D$5)</f>
        <v>0.31391402714932126</v>
      </c>
    </row>
    <row r="20" spans="1:6">
      <c r="B20" s="12">
        <v>0.36</v>
      </c>
      <c r="C20" s="12">
        <v>0.23</v>
      </c>
      <c r="D20" s="12">
        <v>0.21</v>
      </c>
    </row>
    <row r="21" spans="1:6" ht="15.75" customHeight="1">
      <c r="B21" s="5" t="s">
        <v>11</v>
      </c>
    </row>
    <row r="22" spans="1:6" ht="15.75" customHeight="1">
      <c r="A22" s="5" t="s">
        <v>97</v>
      </c>
      <c r="B22" s="5">
        <v>23</v>
      </c>
      <c r="C22" s="5">
        <v>11</v>
      </c>
      <c r="D22" s="5">
        <v>4</v>
      </c>
    </row>
    <row r="23" spans="1:6" ht="15.75" customHeight="1">
      <c r="B23" s="12">
        <v>0.02</v>
      </c>
      <c r="C23" s="12">
        <v>0.05</v>
      </c>
      <c r="D23" s="12">
        <v>0.01</v>
      </c>
    </row>
    <row r="24" spans="1:6" ht="15.75" customHeight="1">
      <c r="C24" s="5" t="s">
        <v>31</v>
      </c>
    </row>
    <row r="25" spans="1:6" ht="15.75" customHeight="1">
      <c r="A25" s="5" t="s">
        <v>98</v>
      </c>
      <c r="B25" s="5">
        <v>13.02</v>
      </c>
      <c r="C25" s="5">
        <v>10.32</v>
      </c>
      <c r="D25" s="5">
        <v>7.95</v>
      </c>
    </row>
    <row r="26" spans="1:6" ht="15.75" customHeight="1">
      <c r="B26" s="5" t="s">
        <v>31</v>
      </c>
    </row>
    <row r="27" spans="1:6" ht="15.75" customHeight="1">
      <c r="A27" s="5" t="s">
        <v>99</v>
      </c>
      <c r="B27" s="5">
        <v>5</v>
      </c>
      <c r="C27" s="5">
        <v>3</v>
      </c>
      <c r="D27" s="5">
        <v>2</v>
      </c>
    </row>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R1"/>
    <mergeCell ref="B2:D2"/>
  </mergeCells>
  <pageMargins left="0.7" right="0.7" top="0.75" bottom="0.75" header="0.51180555555555551" footer="0.51180555555555551"/>
  <pageSetup firstPageNumber="0" orientation="landscape" horizontalDpi="300" verticalDpi="300"/>
  <headerFooter alignWithMargins="0"/>
</worksheet>
</file>

<file path=xl/worksheets/sheet21.xml><?xml version="1.0" encoding="utf-8"?>
<worksheet xmlns="http://schemas.openxmlformats.org/spreadsheetml/2006/main" xmlns:r="http://schemas.openxmlformats.org/officeDocument/2006/relationships">
  <dimension ref="A1:K1000"/>
  <sheetViews>
    <sheetView workbookViewId="0"/>
  </sheetViews>
  <sheetFormatPr defaultColWidth="14" defaultRowHeight="15" customHeight="1"/>
  <cols>
    <col min="1" max="1" width="51" style="1" customWidth="1"/>
    <col min="2" max="26" width="8.42578125" style="1" customWidth="1"/>
    <col min="27" max="16384" width="14" style="1"/>
  </cols>
  <sheetData>
    <row r="1" spans="1:11">
      <c r="A1" s="20" t="s">
        <v>100</v>
      </c>
      <c r="B1" s="20"/>
      <c r="C1" s="20"/>
      <c r="D1" s="20"/>
      <c r="E1" s="20"/>
      <c r="F1" s="20"/>
      <c r="G1" s="20"/>
      <c r="H1" s="5"/>
      <c r="I1" s="5"/>
      <c r="J1" s="5"/>
      <c r="K1" s="5"/>
    </row>
    <row r="2" spans="1:11" ht="14.25">
      <c r="A2" s="9"/>
      <c r="B2" s="19" t="s">
        <v>1</v>
      </c>
      <c r="C2" s="19"/>
      <c r="D2" s="19"/>
    </row>
    <row r="3" spans="1:11" ht="14.25">
      <c r="A3" s="9"/>
      <c r="B3" s="9" t="s">
        <v>2</v>
      </c>
      <c r="C3" s="9" t="s">
        <v>3</v>
      </c>
      <c r="D3" s="9" t="s">
        <v>4</v>
      </c>
    </row>
    <row r="4" spans="1:11" ht="14.25">
      <c r="A4" s="9"/>
      <c r="B4" s="2" t="s">
        <v>5</v>
      </c>
      <c r="C4" s="2" t="s">
        <v>6</v>
      </c>
      <c r="D4" s="2" t="s">
        <v>7</v>
      </c>
    </row>
    <row r="5" spans="1:11">
      <c r="A5" s="5" t="s">
        <v>101</v>
      </c>
      <c r="B5" s="5">
        <v>956</v>
      </c>
      <c r="C5" s="5">
        <v>182</v>
      </c>
      <c r="D5" s="5">
        <v>200</v>
      </c>
      <c r="F5" s="13"/>
    </row>
    <row r="6" spans="1:11">
      <c r="A6" s="5" t="s">
        <v>9</v>
      </c>
      <c r="B6" s="5">
        <v>997</v>
      </c>
      <c r="C6" s="5">
        <v>193</v>
      </c>
      <c r="D6" s="5">
        <v>199</v>
      </c>
    </row>
    <row r="7" spans="1:11">
      <c r="A7" s="5" t="s">
        <v>10</v>
      </c>
      <c r="B7" s="5">
        <v>864</v>
      </c>
      <c r="C7" s="5">
        <v>158</v>
      </c>
      <c r="D7" s="13">
        <v>170</v>
      </c>
      <c r="E7" s="5">
        <f>SUM(B7:D7)</f>
        <v>1192</v>
      </c>
      <c r="F7" s="6">
        <f>E7/SUM($B$5:$D$5)</f>
        <v>0.89088191330343802</v>
      </c>
    </row>
    <row r="8" spans="1:11">
      <c r="B8" s="12">
        <v>0.9</v>
      </c>
      <c r="C8" s="12">
        <v>0.87</v>
      </c>
      <c r="D8" s="12">
        <v>0.85</v>
      </c>
    </row>
    <row r="10" spans="1:11">
      <c r="A10" s="5" t="s">
        <v>102</v>
      </c>
      <c r="B10" s="8" t="s">
        <v>103</v>
      </c>
      <c r="C10" s="5">
        <v>22</v>
      </c>
      <c r="D10" s="5">
        <v>28</v>
      </c>
      <c r="E10" s="5">
        <f>SUM(B10:D10)</f>
        <v>50</v>
      </c>
      <c r="F10" s="6">
        <f>E10/SUM($B$5:$D$5)</f>
        <v>3.7369207772795218E-2</v>
      </c>
    </row>
    <row r="11" spans="1:11">
      <c r="B11" s="12">
        <v>0.1</v>
      </c>
      <c r="C11" s="12">
        <v>0.12</v>
      </c>
      <c r="D11" s="12">
        <v>0.14000000000000001</v>
      </c>
    </row>
    <row r="13" spans="1:11">
      <c r="A13" s="8" t="s">
        <v>14</v>
      </c>
      <c r="B13" s="5" t="s">
        <v>84</v>
      </c>
      <c r="C13" s="5">
        <v>2</v>
      </c>
      <c r="D13" s="5">
        <v>2</v>
      </c>
    </row>
    <row r="14" spans="1:11">
      <c r="B14" s="5" t="s">
        <v>84</v>
      </c>
      <c r="C14" s="12">
        <v>0.01</v>
      </c>
      <c r="D14" s="12">
        <v>0.01</v>
      </c>
    </row>
    <row r="15" spans="1:11">
      <c r="A15" s="5" t="s">
        <v>27</v>
      </c>
      <c r="B15" s="5" t="s">
        <v>84</v>
      </c>
      <c r="C15" s="5" t="s">
        <v>84</v>
      </c>
      <c r="D15" s="5" t="s">
        <v>84</v>
      </c>
    </row>
    <row r="16" spans="1:11">
      <c r="B16" s="5" t="s">
        <v>84</v>
      </c>
      <c r="C16" s="5" t="s">
        <v>84</v>
      </c>
      <c r="D16" s="5" t="s">
        <v>84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G1"/>
    <mergeCell ref="B2:D2"/>
  </mergeCells>
  <pageMargins left="0.7" right="0.7" top="0.75" bottom="0.75" header="0.51180555555555551" footer="0.51180555555555551"/>
  <pageSetup paperSize="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dimension ref="A1:F1000"/>
  <sheetViews>
    <sheetView workbookViewId="0"/>
  </sheetViews>
  <sheetFormatPr defaultColWidth="14" defaultRowHeight="15" customHeight="1"/>
  <cols>
    <col min="1" max="1" width="49.85546875" style="1" customWidth="1"/>
    <col min="2" max="26" width="8.42578125" style="1" customWidth="1"/>
    <col min="27" max="16384" width="14" style="1"/>
  </cols>
  <sheetData>
    <row r="1" spans="1:6">
      <c r="A1" s="20" t="s">
        <v>104</v>
      </c>
      <c r="B1" s="20"/>
      <c r="C1" s="20"/>
      <c r="D1" s="20"/>
    </row>
    <row r="2" spans="1:6" ht="14.25">
      <c r="A2" s="9"/>
      <c r="B2" s="19" t="s">
        <v>1</v>
      </c>
      <c r="C2" s="19"/>
      <c r="D2" s="19"/>
    </row>
    <row r="3" spans="1:6" ht="14.25">
      <c r="A3" s="9"/>
      <c r="B3" s="9" t="s">
        <v>2</v>
      </c>
      <c r="C3" s="9" t="s">
        <v>3</v>
      </c>
      <c r="D3" s="9" t="s">
        <v>4</v>
      </c>
    </row>
    <row r="4" spans="1:6" ht="14.25">
      <c r="A4" s="9"/>
      <c r="B4" s="2" t="s">
        <v>5</v>
      </c>
      <c r="C4" s="2" t="s">
        <v>6</v>
      </c>
      <c r="D4" s="2" t="s">
        <v>7</v>
      </c>
    </row>
    <row r="5" spans="1:6">
      <c r="A5" s="5" t="s">
        <v>101</v>
      </c>
      <c r="B5" s="5">
        <v>956</v>
      </c>
      <c r="C5" s="5">
        <v>182</v>
      </c>
      <c r="D5" s="5">
        <v>200</v>
      </c>
    </row>
    <row r="6" spans="1:6">
      <c r="A6" s="5" t="s">
        <v>9</v>
      </c>
      <c r="B6" s="5">
        <v>997</v>
      </c>
      <c r="C6" s="5">
        <v>193</v>
      </c>
      <c r="D6" s="5">
        <v>199</v>
      </c>
    </row>
    <row r="7" spans="1:6">
      <c r="A7" s="5" t="s">
        <v>10</v>
      </c>
      <c r="B7" s="5">
        <v>223</v>
      </c>
      <c r="C7" s="5">
        <v>43</v>
      </c>
      <c r="D7" s="5">
        <v>63</v>
      </c>
      <c r="E7" s="5">
        <f>SUM(B7:D7)</f>
        <v>329</v>
      </c>
      <c r="F7" s="6">
        <f>E7/SUM($B$5:$D$5)</f>
        <v>0.24588938714499253</v>
      </c>
    </row>
    <row r="8" spans="1:6">
      <c r="B8" s="12">
        <v>0.23</v>
      </c>
      <c r="C8" s="12">
        <v>0.24</v>
      </c>
      <c r="D8" s="12">
        <v>0.32</v>
      </c>
    </row>
    <row r="9" spans="1:6">
      <c r="D9" s="5" t="s">
        <v>13</v>
      </c>
    </row>
    <row r="10" spans="1:6">
      <c r="A10" s="5" t="s">
        <v>12</v>
      </c>
      <c r="B10" s="5">
        <v>733</v>
      </c>
      <c r="C10" s="5">
        <v>139</v>
      </c>
      <c r="D10" s="5">
        <v>135</v>
      </c>
      <c r="E10" s="5">
        <f>SUM(B10:D10)</f>
        <v>1007</v>
      </c>
      <c r="F10" s="6">
        <f>E10/SUM($B$5:$D$5)</f>
        <v>0.75261584454409569</v>
      </c>
    </row>
    <row r="11" spans="1:6">
      <c r="B11" s="12">
        <v>0.77</v>
      </c>
      <c r="C11" s="12">
        <v>0.76</v>
      </c>
      <c r="D11" s="12">
        <v>0.68</v>
      </c>
    </row>
    <row r="12" spans="1:6">
      <c r="B12" s="5" t="s">
        <v>31</v>
      </c>
    </row>
    <row r="13" spans="1:6">
      <c r="A13" s="5" t="s">
        <v>14</v>
      </c>
      <c r="B13" s="5" t="s">
        <v>85</v>
      </c>
      <c r="C13" s="5" t="s">
        <v>85</v>
      </c>
      <c r="D13" s="5">
        <v>1</v>
      </c>
    </row>
    <row r="14" spans="1:6">
      <c r="B14" s="5" t="s">
        <v>85</v>
      </c>
      <c r="C14" s="5" t="s">
        <v>85</v>
      </c>
      <c r="D14" s="12">
        <v>0.01</v>
      </c>
    </row>
    <row r="15" spans="1:6">
      <c r="A15" s="5" t="s">
        <v>27</v>
      </c>
      <c r="B15" s="5" t="s">
        <v>85</v>
      </c>
      <c r="C15" s="5" t="s">
        <v>85</v>
      </c>
      <c r="D15" s="5" t="s">
        <v>85</v>
      </c>
    </row>
    <row r="16" spans="1:6">
      <c r="B16" s="5" t="s">
        <v>85</v>
      </c>
      <c r="C16" s="5" t="s">
        <v>85</v>
      </c>
      <c r="D16" s="5" t="s">
        <v>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D1"/>
    <mergeCell ref="B2:D2"/>
  </mergeCells>
  <pageMargins left="0.7" right="0.7" top="0.75" bottom="0.75" header="0.51180555555555551" footer="0.51180555555555551"/>
  <pageSetup firstPageNumber="0" orientation="landscape" horizontalDpi="300" verticalDpi="300"/>
  <headerFooter alignWithMargins="0"/>
</worksheet>
</file>

<file path=xl/worksheets/sheet23.xml><?xml version="1.0" encoding="utf-8"?>
<worksheet xmlns="http://schemas.openxmlformats.org/spreadsheetml/2006/main" xmlns:r="http://schemas.openxmlformats.org/officeDocument/2006/relationships">
  <dimension ref="A1:F1000"/>
  <sheetViews>
    <sheetView workbookViewId="0"/>
  </sheetViews>
  <sheetFormatPr defaultColWidth="14" defaultRowHeight="15" customHeight="1"/>
  <cols>
    <col min="1" max="1" width="51.28515625" style="1" customWidth="1"/>
    <col min="2" max="26" width="8.42578125" style="1" customWidth="1"/>
    <col min="27" max="16384" width="14" style="1"/>
  </cols>
  <sheetData>
    <row r="1" spans="1:6">
      <c r="A1" s="20" t="s">
        <v>105</v>
      </c>
      <c r="B1" s="20"/>
      <c r="C1" s="20"/>
      <c r="D1" s="20"/>
    </row>
    <row r="2" spans="1:6" ht="14.25">
      <c r="A2" s="9"/>
      <c r="B2" s="19" t="s">
        <v>1</v>
      </c>
      <c r="C2" s="19"/>
      <c r="D2" s="19"/>
    </row>
    <row r="3" spans="1:6" ht="14.25">
      <c r="A3" s="9"/>
      <c r="B3" s="9" t="s">
        <v>2</v>
      </c>
      <c r="C3" s="9" t="s">
        <v>3</v>
      </c>
      <c r="D3" s="9" t="s">
        <v>4</v>
      </c>
    </row>
    <row r="4" spans="1:6" ht="14.25">
      <c r="B4" s="2" t="s">
        <v>5</v>
      </c>
      <c r="C4" s="2" t="s">
        <v>6</v>
      </c>
      <c r="D4" s="2" t="s">
        <v>7</v>
      </c>
    </row>
    <row r="5" spans="1:6">
      <c r="A5" s="5" t="s">
        <v>101</v>
      </c>
      <c r="B5" s="5">
        <v>956</v>
      </c>
      <c r="C5" s="5">
        <v>182</v>
      </c>
      <c r="D5" s="5">
        <v>200</v>
      </c>
    </row>
    <row r="6" spans="1:6">
      <c r="A6" s="5" t="s">
        <v>9</v>
      </c>
      <c r="B6" s="5">
        <v>997</v>
      </c>
      <c r="C6" s="5">
        <v>193</v>
      </c>
      <c r="D6" s="5">
        <v>199</v>
      </c>
    </row>
    <row r="7" spans="1:6">
      <c r="A7" s="5" t="s">
        <v>10</v>
      </c>
      <c r="B7" s="5">
        <v>330</v>
      </c>
      <c r="C7" s="5">
        <v>56</v>
      </c>
      <c r="D7" s="5">
        <v>62</v>
      </c>
      <c r="E7" s="5">
        <f>SUM(B7:D7)</f>
        <v>448</v>
      </c>
      <c r="F7" s="6">
        <f>E7/SUM($B$5:$D$5)</f>
        <v>0.33482810164424515</v>
      </c>
    </row>
    <row r="8" spans="1:6">
      <c r="B8" s="12">
        <v>0.34</v>
      </c>
      <c r="C8" s="12">
        <v>0.31</v>
      </c>
      <c r="D8" s="12">
        <v>0.31</v>
      </c>
    </row>
    <row r="10" spans="1:6">
      <c r="A10" s="5" t="s">
        <v>12</v>
      </c>
      <c r="B10" s="5">
        <v>625</v>
      </c>
      <c r="C10" s="5">
        <v>123</v>
      </c>
      <c r="D10" s="5">
        <v>134</v>
      </c>
      <c r="E10" s="5">
        <f>SUM(B10:D10)</f>
        <v>882</v>
      </c>
      <c r="F10" s="6">
        <f>E10/SUM($B$5:$D$5)</f>
        <v>0.65919282511210764</v>
      </c>
    </row>
    <row r="11" spans="1:6">
      <c r="B11" s="12">
        <v>0.65</v>
      </c>
      <c r="C11" s="12">
        <v>0.68</v>
      </c>
      <c r="D11" s="12">
        <v>0.67</v>
      </c>
    </row>
    <row r="13" spans="1:6">
      <c r="A13" s="5" t="s">
        <v>14</v>
      </c>
      <c r="B13" s="5">
        <v>0</v>
      </c>
      <c r="C13" s="5">
        <v>2</v>
      </c>
      <c r="D13" s="5">
        <v>3</v>
      </c>
    </row>
    <row r="14" spans="1:6">
      <c r="B14" s="5" t="s">
        <v>79</v>
      </c>
      <c r="C14" s="12">
        <v>0.01</v>
      </c>
      <c r="D14" s="12">
        <v>0.02</v>
      </c>
    </row>
    <row r="15" spans="1:6">
      <c r="A15" s="5" t="s">
        <v>17</v>
      </c>
      <c r="B15" s="5">
        <v>1</v>
      </c>
      <c r="C15" s="5">
        <v>1</v>
      </c>
      <c r="D15" s="5" t="s">
        <v>85</v>
      </c>
    </row>
    <row r="16" spans="1:6">
      <c r="B16" s="5" t="s">
        <v>79</v>
      </c>
      <c r="C16" s="5" t="s">
        <v>79</v>
      </c>
      <c r="D16" s="5" t="s">
        <v>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D1"/>
    <mergeCell ref="B2:D2"/>
  </mergeCells>
  <pageMargins left="0.7" right="0.7" top="0.75" bottom="0.75"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F1000"/>
  <sheetViews>
    <sheetView workbookViewId="0"/>
  </sheetViews>
  <sheetFormatPr defaultColWidth="14" defaultRowHeight="15" customHeight="1"/>
  <cols>
    <col min="1" max="1" width="23.5703125" style="1" customWidth="1"/>
    <col min="2" max="2" width="11.140625" style="1" customWidth="1"/>
    <col min="3" max="3" width="11.85546875" style="1" customWidth="1"/>
    <col min="4" max="4" width="9.85546875" style="1" customWidth="1"/>
    <col min="5" max="26" width="8.42578125" style="1" customWidth="1"/>
    <col min="27" max="16384" width="14" style="1"/>
  </cols>
  <sheetData>
    <row r="1" spans="1:6" ht="14.25">
      <c r="A1" s="19" t="s">
        <v>19</v>
      </c>
      <c r="B1" s="19"/>
      <c r="C1" s="19"/>
      <c r="D1" s="19"/>
    </row>
    <row r="2" spans="1:6" ht="14.25">
      <c r="A2" s="9"/>
      <c r="B2" s="19" t="s">
        <v>1</v>
      </c>
      <c r="C2" s="19"/>
      <c r="D2" s="19"/>
    </row>
    <row r="3" spans="1:6" ht="14.25">
      <c r="A3" s="9"/>
      <c r="B3" s="9" t="s">
        <v>2</v>
      </c>
      <c r="C3" s="9" t="s">
        <v>3</v>
      </c>
      <c r="D3" s="9" t="s">
        <v>4</v>
      </c>
    </row>
    <row r="4" spans="1:6" ht="14.25">
      <c r="A4" s="9"/>
      <c r="B4" s="2" t="s">
        <v>5</v>
      </c>
      <c r="C4" s="2" t="s">
        <v>6</v>
      </c>
      <c r="D4" s="2" t="s">
        <v>7</v>
      </c>
    </row>
    <row r="5" spans="1:6" ht="14.25">
      <c r="A5" s="9" t="s">
        <v>20</v>
      </c>
      <c r="B5" s="9">
        <v>1080</v>
      </c>
      <c r="C5" s="9">
        <v>209</v>
      </c>
      <c r="D5" s="9">
        <v>282</v>
      </c>
    </row>
    <row r="6" spans="1:6">
      <c r="A6" s="9" t="s">
        <v>21</v>
      </c>
      <c r="B6" s="9">
        <v>1095</v>
      </c>
      <c r="C6" s="9">
        <v>223</v>
      </c>
      <c r="D6" s="9">
        <v>281</v>
      </c>
      <c r="F6" s="6"/>
    </row>
    <row r="7" spans="1:6">
      <c r="A7" s="9" t="s">
        <v>22</v>
      </c>
      <c r="B7" s="9">
        <v>278</v>
      </c>
      <c r="C7" s="9">
        <v>89</v>
      </c>
      <c r="D7" s="9">
        <v>95</v>
      </c>
      <c r="E7" s="5">
        <f>SUM(B7:D7)</f>
        <v>462</v>
      </c>
      <c r="F7" s="6">
        <f>E7/1768</f>
        <v>0.26131221719457015</v>
      </c>
    </row>
    <row r="8" spans="1:6" ht="14.25">
      <c r="A8" s="9"/>
      <c r="B8" s="10">
        <v>0.26</v>
      </c>
      <c r="C8" s="10">
        <v>0.43</v>
      </c>
      <c r="D8" s="10">
        <v>0.34</v>
      </c>
    </row>
    <row r="9" spans="1:6" ht="14.25">
      <c r="A9" s="9"/>
      <c r="B9" s="9"/>
      <c r="C9" s="9" t="s">
        <v>13</v>
      </c>
      <c r="D9" s="9" t="s">
        <v>13</v>
      </c>
    </row>
    <row r="10" spans="1:6">
      <c r="A10" s="9" t="s">
        <v>23</v>
      </c>
      <c r="B10" s="9">
        <v>580</v>
      </c>
      <c r="C10" s="9">
        <v>72</v>
      </c>
      <c r="D10" s="9">
        <v>118</v>
      </c>
      <c r="E10" s="5">
        <f>SUM(B10:D10)</f>
        <v>770</v>
      </c>
      <c r="F10" s="6">
        <f>E10/1768</f>
        <v>0.43552036199095023</v>
      </c>
    </row>
    <row r="11" spans="1:6" ht="14.25">
      <c r="A11" s="9"/>
      <c r="B11" s="10">
        <v>0.54</v>
      </c>
      <c r="C11" s="10">
        <v>0.34</v>
      </c>
      <c r="D11" s="10">
        <v>0.42</v>
      </c>
    </row>
    <row r="12" spans="1:6" ht="14.25">
      <c r="A12" s="9"/>
      <c r="B12" s="9"/>
      <c r="C12" s="9" t="s">
        <v>11</v>
      </c>
      <c r="D12" s="9"/>
    </row>
    <row r="13" spans="1:6">
      <c r="A13" s="9" t="s">
        <v>24</v>
      </c>
      <c r="B13" s="9">
        <v>98</v>
      </c>
      <c r="C13" s="9">
        <v>16</v>
      </c>
      <c r="D13" s="9">
        <v>20</v>
      </c>
      <c r="E13" s="5">
        <f>SUM(B13:D13)</f>
        <v>134</v>
      </c>
      <c r="F13" s="6">
        <f>E13/1768</f>
        <v>7.5791855203619904E-2</v>
      </c>
    </row>
    <row r="14" spans="1:6" ht="14.25">
      <c r="A14" s="9"/>
      <c r="B14" s="10">
        <v>0.09</v>
      </c>
      <c r="C14" s="10">
        <v>0.08</v>
      </c>
      <c r="D14" s="10">
        <v>7.0000000000000007E-2</v>
      </c>
    </row>
    <row r="15" spans="1:6">
      <c r="A15" s="9" t="s">
        <v>25</v>
      </c>
      <c r="B15" s="9">
        <v>64</v>
      </c>
      <c r="C15" s="9">
        <v>21</v>
      </c>
      <c r="D15" s="9">
        <v>25</v>
      </c>
      <c r="E15" s="5">
        <f>SUM(B15:D15)</f>
        <v>110</v>
      </c>
      <c r="F15" s="6">
        <f>E15/1768</f>
        <v>6.2217194570135748E-2</v>
      </c>
    </row>
    <row r="16" spans="1:6" ht="14.25">
      <c r="A16" s="9"/>
      <c r="B16" s="10">
        <v>0.06</v>
      </c>
      <c r="C16" s="10">
        <v>0.1</v>
      </c>
      <c r="D16" s="10">
        <v>0.09</v>
      </c>
    </row>
    <row r="17" spans="1:6">
      <c r="A17" s="9" t="s">
        <v>26</v>
      </c>
      <c r="B17" s="9">
        <v>60</v>
      </c>
      <c r="C17" s="9">
        <v>10</v>
      </c>
      <c r="D17" s="9">
        <v>23</v>
      </c>
      <c r="E17" s="5">
        <f>SUM(B17:D17)</f>
        <v>93</v>
      </c>
      <c r="F17" s="6">
        <f>E17/1768</f>
        <v>5.2601809954751132E-2</v>
      </c>
    </row>
    <row r="18" spans="1:6" ht="14.25">
      <c r="A18" s="9"/>
      <c r="B18" s="10">
        <v>0.06</v>
      </c>
      <c r="C18" s="10">
        <v>0.05</v>
      </c>
      <c r="D18" s="10">
        <v>0.08</v>
      </c>
    </row>
    <row r="19" spans="1:6">
      <c r="A19" s="9" t="s">
        <v>14</v>
      </c>
      <c r="B19" s="2" t="s">
        <v>15</v>
      </c>
      <c r="C19" s="9">
        <v>1</v>
      </c>
      <c r="D19" s="9">
        <v>1</v>
      </c>
      <c r="E19" s="5">
        <f>SUM(B19:D19)</f>
        <v>2</v>
      </c>
      <c r="F19" s="6">
        <f>E19/1768</f>
        <v>1.1312217194570137E-3</v>
      </c>
    </row>
    <row r="20" spans="1:6" ht="14.25">
      <c r="A20" s="9"/>
      <c r="B20" s="2" t="s">
        <v>15</v>
      </c>
      <c r="C20" s="9" t="s">
        <v>16</v>
      </c>
      <c r="D20" s="9" t="s">
        <v>16</v>
      </c>
    </row>
    <row r="21" spans="1:6" ht="15.75" customHeight="1">
      <c r="A21" s="9" t="s">
        <v>27</v>
      </c>
      <c r="B21" s="2" t="s">
        <v>15</v>
      </c>
      <c r="C21" s="2" t="s">
        <v>15</v>
      </c>
      <c r="D21" s="2" t="s">
        <v>15</v>
      </c>
    </row>
    <row r="22" spans="1:6" ht="15.75" customHeight="1">
      <c r="A22" s="9"/>
      <c r="B22" s="2" t="s">
        <v>15</v>
      </c>
      <c r="C22" s="2" t="s">
        <v>15</v>
      </c>
      <c r="D22" s="2" t="s">
        <v>15</v>
      </c>
    </row>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D1"/>
    <mergeCell ref="B2:D2"/>
  </mergeCells>
  <pageMargins left="0.7" right="0.7" top="0.75" bottom="0.75" header="0.51180555555555551" footer="0.51180555555555551"/>
  <pageSetup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D1000"/>
  <sheetViews>
    <sheetView workbookViewId="0"/>
  </sheetViews>
  <sheetFormatPr defaultColWidth="14" defaultRowHeight="15" customHeight="1"/>
  <cols>
    <col min="1" max="1" width="23" style="1" customWidth="1"/>
    <col min="2" max="2" width="10.5703125" style="1" customWidth="1"/>
    <col min="3" max="3" width="10.140625" style="1" customWidth="1"/>
    <col min="4" max="4" width="10.5703125" style="1" customWidth="1"/>
    <col min="5" max="26" width="8.42578125" style="1" customWidth="1"/>
    <col min="27" max="16384" width="14" style="1"/>
  </cols>
  <sheetData>
    <row r="1" spans="1:4" ht="14.25">
      <c r="A1" s="19" t="s">
        <v>28</v>
      </c>
      <c r="B1" s="19"/>
      <c r="C1" s="19"/>
      <c r="D1" s="19"/>
    </row>
    <row r="2" spans="1:4" ht="14.25">
      <c r="A2" s="8"/>
      <c r="B2" s="19" t="s">
        <v>1</v>
      </c>
      <c r="C2" s="19"/>
      <c r="D2" s="19"/>
    </row>
    <row r="3" spans="1:4" ht="14.25">
      <c r="A3" s="8"/>
      <c r="B3" s="8" t="s">
        <v>2</v>
      </c>
      <c r="C3" s="8" t="s">
        <v>3</v>
      </c>
      <c r="D3" s="8" t="s">
        <v>4</v>
      </c>
    </row>
    <row r="4" spans="1:4" ht="14.25">
      <c r="A4" s="8"/>
      <c r="B4" s="3" t="s">
        <v>5</v>
      </c>
      <c r="C4" s="3" t="s">
        <v>6</v>
      </c>
      <c r="D4" s="3" t="s">
        <v>7</v>
      </c>
    </row>
    <row r="5" spans="1:4" ht="14.25">
      <c r="A5" s="8" t="s">
        <v>29</v>
      </c>
      <c r="B5" s="8">
        <v>1207</v>
      </c>
      <c r="C5" s="8">
        <v>240</v>
      </c>
      <c r="D5" s="8">
        <v>321</v>
      </c>
    </row>
    <row r="6" spans="1:4" ht="14.25">
      <c r="A6" s="8" t="s">
        <v>9</v>
      </c>
      <c r="B6" s="8">
        <v>1212</v>
      </c>
      <c r="C6" s="8">
        <v>254</v>
      </c>
      <c r="D6" s="8">
        <v>326</v>
      </c>
    </row>
    <row r="7" spans="1:4" ht="14.25">
      <c r="A7" s="8" t="s">
        <v>30</v>
      </c>
      <c r="B7" s="8">
        <v>956</v>
      </c>
      <c r="C7" s="8">
        <v>177</v>
      </c>
      <c r="D7" s="8">
        <v>232</v>
      </c>
    </row>
    <row r="8" spans="1:4" ht="14.25">
      <c r="A8" s="8"/>
      <c r="B8" s="11">
        <v>0.79</v>
      </c>
      <c r="C8" s="11">
        <v>0.73</v>
      </c>
      <c r="D8" s="11">
        <v>0.72</v>
      </c>
    </row>
    <row r="9" spans="1:4" ht="14.25">
      <c r="A9" s="8"/>
      <c r="B9" s="8" t="s">
        <v>31</v>
      </c>
      <c r="C9" s="8"/>
      <c r="D9" s="8"/>
    </row>
    <row r="10" spans="1:4" ht="14.25">
      <c r="A10" s="8" t="s">
        <v>32</v>
      </c>
      <c r="B10" s="8">
        <v>278</v>
      </c>
      <c r="C10" s="8">
        <v>89</v>
      </c>
      <c r="D10" s="8">
        <v>95</v>
      </c>
    </row>
    <row r="11" spans="1:4" ht="14.25">
      <c r="A11" s="8"/>
      <c r="B11" s="11">
        <v>0.23</v>
      </c>
      <c r="C11" s="11">
        <v>0.37</v>
      </c>
      <c r="D11" s="11">
        <v>0.30000000000000004</v>
      </c>
    </row>
    <row r="12" spans="1:4" ht="14.25">
      <c r="A12" s="8"/>
      <c r="B12" s="8"/>
      <c r="C12" s="8" t="s">
        <v>13</v>
      </c>
      <c r="D12" s="8" t="s">
        <v>13</v>
      </c>
    </row>
    <row r="13" spans="1:4" ht="14.25">
      <c r="A13" s="8" t="s">
        <v>33</v>
      </c>
      <c r="B13" s="8">
        <v>580</v>
      </c>
      <c r="C13" s="8">
        <v>72</v>
      </c>
      <c r="D13" s="8">
        <v>118</v>
      </c>
    </row>
    <row r="14" spans="1:4" ht="14.25">
      <c r="A14" s="8"/>
      <c r="B14" s="11">
        <v>0.48</v>
      </c>
      <c r="C14" s="11">
        <v>0.30000000000000004</v>
      </c>
      <c r="D14" s="11">
        <v>0.37</v>
      </c>
    </row>
    <row r="15" spans="1:4" ht="14.25">
      <c r="A15" s="8"/>
      <c r="B15" s="8" t="s">
        <v>11</v>
      </c>
      <c r="C15" s="8"/>
      <c r="D15" s="8"/>
    </row>
    <row r="16" spans="1:4" ht="14.25">
      <c r="A16" s="8" t="s">
        <v>34</v>
      </c>
      <c r="B16" s="8">
        <v>98</v>
      </c>
      <c r="C16" s="8">
        <v>16</v>
      </c>
      <c r="D16" s="8">
        <v>20</v>
      </c>
    </row>
    <row r="17" spans="1:4" ht="14.25">
      <c r="A17" s="8"/>
      <c r="B17" s="11">
        <v>0.08</v>
      </c>
      <c r="C17" s="11">
        <v>7.0000000000000007E-2</v>
      </c>
      <c r="D17" s="11">
        <v>0.06</v>
      </c>
    </row>
    <row r="18" spans="1:4" ht="14.25">
      <c r="A18" s="8" t="s">
        <v>35</v>
      </c>
      <c r="B18" s="8">
        <v>124</v>
      </c>
      <c r="C18" s="8">
        <v>31</v>
      </c>
      <c r="D18" s="8">
        <v>48</v>
      </c>
    </row>
    <row r="19" spans="1:4" ht="14.25">
      <c r="A19" s="8"/>
      <c r="B19" s="11">
        <v>0.1</v>
      </c>
      <c r="C19" s="11">
        <v>0.13</v>
      </c>
      <c r="D19" s="11">
        <v>0.15</v>
      </c>
    </row>
    <row r="20" spans="1:4" ht="14.25">
      <c r="A20" s="8"/>
      <c r="B20" s="8"/>
      <c r="C20" s="8"/>
      <c r="D20" s="8" t="s">
        <v>13</v>
      </c>
    </row>
    <row r="21" spans="1:4" ht="15.75" customHeight="1">
      <c r="A21" s="8" t="s">
        <v>36</v>
      </c>
      <c r="B21" s="11">
        <v>0.64</v>
      </c>
      <c r="C21" s="11">
        <v>0.21</v>
      </c>
      <c r="D21" s="11">
        <v>0.25</v>
      </c>
    </row>
    <row r="22" spans="1:4" ht="15.75" customHeight="1">
      <c r="A22" s="8"/>
      <c r="B22" s="11">
        <v>0.05</v>
      </c>
      <c r="C22" s="11">
        <v>0.09</v>
      </c>
      <c r="D22" s="11">
        <v>0.08</v>
      </c>
    </row>
    <row r="23" spans="1:4" ht="15.75" customHeight="1">
      <c r="A23" s="8" t="s">
        <v>37</v>
      </c>
      <c r="B23" s="11">
        <v>0.60000000000000009</v>
      </c>
      <c r="C23" s="11">
        <v>0.1</v>
      </c>
      <c r="D23" s="11">
        <v>0.23</v>
      </c>
    </row>
    <row r="24" spans="1:4" ht="15.75" customHeight="1">
      <c r="A24" s="8"/>
      <c r="B24" s="11">
        <v>0.05</v>
      </c>
      <c r="C24" s="11">
        <v>0.04</v>
      </c>
      <c r="D24" s="11">
        <v>7.0000000000000007E-2</v>
      </c>
    </row>
    <row r="25" spans="1:4" ht="15.75" customHeight="1">
      <c r="A25" s="8" t="s">
        <v>38</v>
      </c>
      <c r="B25" s="11">
        <v>1.27</v>
      </c>
      <c r="C25" s="11">
        <v>0.32</v>
      </c>
      <c r="D25" s="11">
        <v>0.4</v>
      </c>
    </row>
    <row r="26" spans="1:4" ht="15.75" customHeight="1">
      <c r="A26" s="8"/>
      <c r="B26" s="11">
        <v>0.11</v>
      </c>
      <c r="C26" s="11">
        <v>0.13</v>
      </c>
      <c r="D26" s="11">
        <v>0.12</v>
      </c>
    </row>
    <row r="27" spans="1:4" ht="15.75" customHeight="1">
      <c r="A27" s="8" t="s">
        <v>39</v>
      </c>
      <c r="B27" s="3" t="s">
        <v>15</v>
      </c>
      <c r="C27" s="8">
        <v>1</v>
      </c>
      <c r="D27" s="8">
        <v>1</v>
      </c>
    </row>
    <row r="28" spans="1:4" ht="15.75" customHeight="1">
      <c r="A28" s="8"/>
      <c r="B28" s="3" t="s">
        <v>15</v>
      </c>
      <c r="C28" s="8" t="s">
        <v>16</v>
      </c>
      <c r="D28" s="8" t="s">
        <v>16</v>
      </c>
    </row>
    <row r="29" spans="1:4" ht="15.75" customHeight="1">
      <c r="C29" s="5"/>
    </row>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D1"/>
    <mergeCell ref="B2:D2"/>
  </mergeCells>
  <pageMargins left="0.7" right="0.7" top="0.75" bottom="0.75" header="0.51180555555555551" footer="0.51180555555555551"/>
  <pageSetup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H1000"/>
  <sheetViews>
    <sheetView workbookViewId="0"/>
  </sheetViews>
  <sheetFormatPr defaultColWidth="14" defaultRowHeight="15" customHeight="1"/>
  <cols>
    <col min="1" max="1" width="16.5703125" style="1" customWidth="1"/>
    <col min="2" max="2" width="9.7109375" style="1" customWidth="1"/>
    <col min="3" max="3" width="8.7109375" style="1" customWidth="1"/>
    <col min="4" max="4" width="10" style="1" customWidth="1"/>
    <col min="5" max="5" width="10.7109375" style="1" customWidth="1"/>
    <col min="6" max="6" width="10" style="1" customWidth="1"/>
    <col min="7" max="26" width="8.42578125" style="1" customWidth="1"/>
    <col min="27" max="16384" width="14" style="1"/>
  </cols>
  <sheetData>
    <row r="1" spans="1:8" ht="14.25">
      <c r="A1" s="19" t="s">
        <v>40</v>
      </c>
      <c r="B1" s="19"/>
      <c r="C1" s="19"/>
      <c r="D1" s="19"/>
      <c r="E1" s="19"/>
      <c r="F1" s="19"/>
      <c r="G1" s="19"/>
      <c r="H1" s="8"/>
    </row>
    <row r="2" spans="1:8" ht="15" customHeight="1">
      <c r="A2" s="3"/>
      <c r="B2" s="18" t="s">
        <v>1</v>
      </c>
      <c r="C2" s="18"/>
      <c r="D2" s="18"/>
      <c r="E2" s="8"/>
      <c r="F2" s="8"/>
    </row>
    <row r="3" spans="1:8" ht="14.25">
      <c r="A3" s="3"/>
      <c r="B3" s="2" t="s">
        <v>2</v>
      </c>
      <c r="C3" s="2" t="s">
        <v>3</v>
      </c>
      <c r="D3" s="2" t="s">
        <v>4</v>
      </c>
      <c r="E3" s="8"/>
      <c r="F3" s="8"/>
    </row>
    <row r="4" spans="1:8" ht="14.25">
      <c r="A4" s="3"/>
      <c r="B4" s="2" t="s">
        <v>5</v>
      </c>
      <c r="C4" s="2" t="s">
        <v>6</v>
      </c>
      <c r="D4" s="2" t="s">
        <v>7</v>
      </c>
      <c r="E4" s="8"/>
      <c r="F4" s="8"/>
    </row>
    <row r="5" spans="1:8" ht="14.25">
      <c r="A5" s="8" t="s">
        <v>29</v>
      </c>
      <c r="B5" s="8">
        <v>1207</v>
      </c>
      <c r="C5" s="8">
        <v>240</v>
      </c>
      <c r="D5" s="8">
        <v>321</v>
      </c>
      <c r="E5" s="8"/>
      <c r="F5" s="8"/>
    </row>
    <row r="6" spans="1:8" ht="14.25">
      <c r="A6" s="8" t="s">
        <v>9</v>
      </c>
      <c r="B6" s="8">
        <v>1212</v>
      </c>
      <c r="C6" s="8">
        <v>254</v>
      </c>
      <c r="D6" s="8">
        <v>326</v>
      </c>
      <c r="E6" s="8"/>
      <c r="F6" s="8"/>
    </row>
    <row r="7" spans="1:8">
      <c r="A7" s="8" t="s">
        <v>10</v>
      </c>
      <c r="B7" s="8">
        <v>826</v>
      </c>
      <c r="C7" s="8">
        <v>166</v>
      </c>
      <c r="D7" s="8">
        <v>231</v>
      </c>
      <c r="E7" s="5">
        <f>SUM(B7:D7)</f>
        <v>1223</v>
      </c>
      <c r="F7" s="6">
        <f>E7/1768</f>
        <v>0.69174208144796379</v>
      </c>
    </row>
    <row r="8" spans="1:8" ht="14.25">
      <c r="A8" s="8"/>
      <c r="B8" s="11">
        <v>0.68</v>
      </c>
      <c r="C8" s="11">
        <v>0.69</v>
      </c>
      <c r="D8" s="11">
        <v>0.72</v>
      </c>
      <c r="E8" s="8"/>
      <c r="F8" s="8"/>
    </row>
    <row r="9" spans="1:8" ht="14.25">
      <c r="A9" s="8"/>
      <c r="B9" s="8"/>
      <c r="C9" s="8"/>
      <c r="D9" s="8"/>
      <c r="E9" s="8"/>
      <c r="F9" s="8"/>
    </row>
    <row r="10" spans="1:8" ht="14.25">
      <c r="A10" s="8" t="s">
        <v>12</v>
      </c>
      <c r="B10" s="8">
        <v>381</v>
      </c>
      <c r="C10" s="8">
        <v>74</v>
      </c>
      <c r="D10" s="8">
        <v>90</v>
      </c>
      <c r="E10" s="8"/>
      <c r="F10" s="8"/>
    </row>
    <row r="11" spans="1:8" ht="14.25">
      <c r="A11" s="8"/>
      <c r="B11" s="11">
        <v>0.32</v>
      </c>
      <c r="C11" s="11">
        <v>0.31</v>
      </c>
      <c r="D11" s="11">
        <v>0.28000000000000003</v>
      </c>
      <c r="E11" s="8"/>
      <c r="F11" s="8"/>
    </row>
    <row r="12" spans="1:8" ht="14.25">
      <c r="A12" s="8"/>
      <c r="B12" s="8"/>
      <c r="C12" s="8"/>
      <c r="D12" s="8"/>
      <c r="E12" s="8"/>
      <c r="F12" s="8"/>
    </row>
    <row r="13" spans="1:8" ht="14.25">
      <c r="A13" s="8" t="s">
        <v>14</v>
      </c>
      <c r="B13" s="8">
        <v>0</v>
      </c>
      <c r="C13" s="3" t="s">
        <v>15</v>
      </c>
      <c r="D13" s="3" t="s">
        <v>15</v>
      </c>
      <c r="E13" s="8"/>
      <c r="F13" s="8"/>
    </row>
    <row r="14" spans="1:8" ht="14.25">
      <c r="A14" s="8"/>
      <c r="B14" s="8" t="s">
        <v>16</v>
      </c>
      <c r="C14" s="3" t="s">
        <v>15</v>
      </c>
      <c r="D14" s="3" t="s">
        <v>15</v>
      </c>
      <c r="E14" s="8"/>
      <c r="F14" s="8"/>
    </row>
    <row r="15" spans="1:8" ht="14.25">
      <c r="A15" s="8" t="s">
        <v>17</v>
      </c>
      <c r="B15" s="3" t="s">
        <v>15</v>
      </c>
      <c r="C15" s="3" t="s">
        <v>15</v>
      </c>
      <c r="D15" s="3" t="s">
        <v>15</v>
      </c>
    </row>
    <row r="16" spans="1:8" ht="14.25">
      <c r="B16" s="3" t="s">
        <v>15</v>
      </c>
      <c r="C16" s="3" t="s">
        <v>15</v>
      </c>
      <c r="D16" s="3" t="s">
        <v>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G1"/>
    <mergeCell ref="B2:D2"/>
  </mergeCells>
  <pageMargins left="0.7" right="0.7" top="0.75" bottom="0.75" header="0.51180555555555551" footer="0.51180555555555551"/>
  <pageSetup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K1000"/>
  <sheetViews>
    <sheetView workbookViewId="0"/>
  </sheetViews>
  <sheetFormatPr defaultColWidth="14" defaultRowHeight="15" customHeight="1"/>
  <cols>
    <col min="1" max="1" width="15.140625" style="1" customWidth="1"/>
    <col min="2" max="26" width="8.42578125" style="1" customWidth="1"/>
    <col min="27" max="16384" width="14" style="1"/>
  </cols>
  <sheetData>
    <row r="1" spans="1:11" ht="14.25">
      <c r="A1" s="19" t="s">
        <v>41</v>
      </c>
      <c r="B1" s="19"/>
      <c r="C1" s="19"/>
      <c r="D1" s="19"/>
      <c r="E1" s="19"/>
      <c r="F1" s="19"/>
      <c r="G1" s="19"/>
      <c r="H1" s="19"/>
      <c r="I1" s="19"/>
      <c r="J1" s="19"/>
      <c r="K1" s="19"/>
    </row>
    <row r="2" spans="1:11" ht="15" customHeight="1">
      <c r="A2" s="3"/>
      <c r="B2" s="18" t="s">
        <v>1</v>
      </c>
      <c r="C2" s="18"/>
      <c r="D2" s="18"/>
    </row>
    <row r="3" spans="1:11" ht="14.25">
      <c r="A3" s="3"/>
      <c r="B3" s="2" t="s">
        <v>2</v>
      </c>
      <c r="C3" s="2" t="s">
        <v>3</v>
      </c>
      <c r="D3" s="2" t="s">
        <v>4</v>
      </c>
    </row>
    <row r="4" spans="1:11" ht="14.25">
      <c r="A4" s="3"/>
      <c r="B4" s="2" t="s">
        <v>5</v>
      </c>
      <c r="C4" s="2" t="s">
        <v>6</v>
      </c>
      <c r="D4" s="2" t="s">
        <v>7</v>
      </c>
    </row>
    <row r="5" spans="1:11">
      <c r="A5" s="5" t="s">
        <v>29</v>
      </c>
      <c r="B5" s="5">
        <v>1207</v>
      </c>
      <c r="C5" s="5">
        <v>240</v>
      </c>
      <c r="D5" s="5">
        <v>321</v>
      </c>
    </row>
    <row r="6" spans="1:11">
      <c r="A6" s="8" t="s">
        <v>9</v>
      </c>
      <c r="B6" s="5">
        <v>1212</v>
      </c>
      <c r="C6" s="5">
        <v>254</v>
      </c>
      <c r="D6" s="5">
        <v>326</v>
      </c>
    </row>
    <row r="7" spans="1:11">
      <c r="A7" s="5" t="s">
        <v>10</v>
      </c>
      <c r="B7" s="5">
        <v>460</v>
      </c>
      <c r="C7" s="5">
        <v>107</v>
      </c>
      <c r="D7" s="5">
        <v>124</v>
      </c>
      <c r="E7" s="5">
        <f>SUM(B7:D7)</f>
        <v>691</v>
      </c>
      <c r="F7" s="6">
        <f>E7/1768</f>
        <v>0.39083710407239819</v>
      </c>
    </row>
    <row r="8" spans="1:11">
      <c r="B8" s="12">
        <v>0.38</v>
      </c>
      <c r="C8" s="12">
        <v>0.44</v>
      </c>
      <c r="D8" s="12">
        <v>0.39</v>
      </c>
    </row>
    <row r="9" spans="1:11">
      <c r="A9" s="5" t="s">
        <v>12</v>
      </c>
      <c r="B9" s="5">
        <v>746</v>
      </c>
      <c r="C9" s="5">
        <v>133</v>
      </c>
      <c r="D9" s="5">
        <v>195</v>
      </c>
    </row>
    <row r="10" spans="1:11">
      <c r="B10" s="12">
        <v>0.62</v>
      </c>
      <c r="C10" s="12">
        <v>0.55000000000000004</v>
      </c>
      <c r="D10" s="12">
        <v>0.61</v>
      </c>
    </row>
    <row r="12" spans="1:11">
      <c r="A12" s="8" t="s">
        <v>42</v>
      </c>
      <c r="B12" s="5">
        <v>0</v>
      </c>
      <c r="C12" s="5">
        <v>1</v>
      </c>
      <c r="D12" s="5">
        <v>2</v>
      </c>
    </row>
    <row r="13" spans="1:11">
      <c r="B13" s="5" t="s">
        <v>16</v>
      </c>
      <c r="C13" s="5" t="s">
        <v>16</v>
      </c>
      <c r="D13" s="5" t="s">
        <v>16</v>
      </c>
    </row>
    <row r="14" spans="1:11">
      <c r="A14" s="8" t="s">
        <v>27</v>
      </c>
      <c r="B14" s="5">
        <v>1</v>
      </c>
      <c r="C14" s="3" t="s">
        <v>15</v>
      </c>
      <c r="D14" s="3" t="s">
        <v>15</v>
      </c>
      <c r="J14" s="5">
        <f>75/125</f>
        <v>0.6</v>
      </c>
    </row>
    <row r="15" spans="1:11">
      <c r="B15" s="5" t="s">
        <v>16</v>
      </c>
      <c r="C15" s="3" t="s">
        <v>15</v>
      </c>
      <c r="D15" s="3" t="s">
        <v>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M1000"/>
  <sheetViews>
    <sheetView workbookViewId="0"/>
  </sheetViews>
  <sheetFormatPr defaultColWidth="14" defaultRowHeight="15" customHeight="1"/>
  <cols>
    <col min="1" max="1" width="19.85546875" style="1" customWidth="1"/>
    <col min="2" max="2" width="10.7109375" style="1" customWidth="1"/>
    <col min="3" max="3" width="10.140625" style="1" customWidth="1"/>
    <col min="4" max="4" width="10.42578125" style="1" customWidth="1"/>
    <col min="5" max="26" width="8.42578125" style="1" customWidth="1"/>
    <col min="27" max="16384" width="14" style="1"/>
  </cols>
  <sheetData>
    <row r="1" spans="1:13" ht="14.25">
      <c r="A1" s="19" t="s">
        <v>43</v>
      </c>
      <c r="B1" s="19"/>
      <c r="C1" s="19"/>
      <c r="D1" s="19"/>
      <c r="E1" s="19"/>
      <c r="F1" s="19"/>
      <c r="G1" s="19"/>
      <c r="H1" s="19"/>
      <c r="I1" s="19"/>
      <c r="J1" s="19"/>
      <c r="K1" s="19"/>
      <c r="L1" s="8"/>
      <c r="M1" s="8"/>
    </row>
    <row r="2" spans="1:13" ht="15" customHeight="1">
      <c r="A2" s="3"/>
      <c r="B2" s="18" t="s">
        <v>1</v>
      </c>
      <c r="C2" s="18"/>
      <c r="D2" s="18"/>
    </row>
    <row r="3" spans="1:13" ht="14.25">
      <c r="A3" s="3"/>
      <c r="B3" s="2" t="s">
        <v>2</v>
      </c>
      <c r="C3" s="2" t="s">
        <v>3</v>
      </c>
      <c r="D3" s="2" t="s">
        <v>4</v>
      </c>
    </row>
    <row r="4" spans="1:13" ht="14.25">
      <c r="A4" s="3"/>
      <c r="B4" s="2" t="s">
        <v>5</v>
      </c>
      <c r="C4" s="2" t="s">
        <v>6</v>
      </c>
      <c r="D4" s="2" t="s">
        <v>7</v>
      </c>
    </row>
    <row r="5" spans="1:13">
      <c r="A5" s="8" t="s">
        <v>44</v>
      </c>
      <c r="B5" s="5">
        <v>1207</v>
      </c>
      <c r="C5" s="5">
        <v>240</v>
      </c>
      <c r="D5" s="5">
        <v>321</v>
      </c>
    </row>
    <row r="6" spans="1:13">
      <c r="A6" s="8" t="s">
        <v>9</v>
      </c>
      <c r="B6" s="5">
        <v>1212</v>
      </c>
      <c r="C6" s="5">
        <v>254</v>
      </c>
      <c r="D6" s="5">
        <v>326</v>
      </c>
    </row>
    <row r="7" spans="1:13">
      <c r="A7" s="8" t="s">
        <v>45</v>
      </c>
      <c r="B7" s="5">
        <v>293</v>
      </c>
      <c r="C7" s="5">
        <v>63</v>
      </c>
      <c r="D7" s="5">
        <v>65</v>
      </c>
      <c r="E7" s="5">
        <f>SUM(B7:D7)</f>
        <v>421</v>
      </c>
      <c r="F7" s="6">
        <f>E7/1768</f>
        <v>0.23812217194570134</v>
      </c>
    </row>
    <row r="8" spans="1:13">
      <c r="B8" s="12">
        <v>0.24</v>
      </c>
      <c r="C8" s="12">
        <v>0.26</v>
      </c>
      <c r="D8" s="12">
        <v>0.2</v>
      </c>
    </row>
    <row r="9" spans="1:13">
      <c r="A9" s="8" t="s">
        <v>46</v>
      </c>
      <c r="B9" s="5">
        <v>914</v>
      </c>
      <c r="C9" s="5">
        <v>178</v>
      </c>
      <c r="D9" s="5">
        <v>256</v>
      </c>
    </row>
    <row r="10" spans="1:13">
      <c r="B10" s="12">
        <v>0.76</v>
      </c>
      <c r="C10" s="12">
        <v>0.74</v>
      </c>
      <c r="D10" s="12">
        <v>0.8</v>
      </c>
    </row>
    <row r="12" spans="1:13">
      <c r="A12" s="13" t="s">
        <v>47</v>
      </c>
      <c r="B12" s="5">
        <v>865</v>
      </c>
      <c r="C12" s="5">
        <v>172</v>
      </c>
      <c r="D12" s="5">
        <v>248</v>
      </c>
    </row>
    <row r="14" spans="1:13">
      <c r="A14" s="8" t="s">
        <v>48</v>
      </c>
      <c r="B14" s="5">
        <v>48</v>
      </c>
      <c r="C14" s="5">
        <v>6</v>
      </c>
      <c r="D14" s="5">
        <v>8</v>
      </c>
    </row>
    <row r="15" spans="1:13">
      <c r="B15" s="12">
        <v>0.04</v>
      </c>
      <c r="C15" s="12">
        <v>0.02</v>
      </c>
      <c r="D15" s="12">
        <v>0.02</v>
      </c>
    </row>
    <row r="16" spans="1:13" ht="14.25">
      <c r="A16" s="8" t="s">
        <v>49</v>
      </c>
      <c r="B16" s="3" t="s">
        <v>15</v>
      </c>
      <c r="C16" s="3" t="s">
        <v>15</v>
      </c>
      <c r="D16" s="3" t="s">
        <v>15</v>
      </c>
    </row>
    <row r="17" spans="2:4" ht="14.25">
      <c r="B17" s="3" t="s">
        <v>15</v>
      </c>
      <c r="C17" s="3" t="s">
        <v>15</v>
      </c>
      <c r="D17" s="3" t="s">
        <v>15</v>
      </c>
    </row>
    <row r="21" spans="2:4" ht="15.75" customHeight="1"/>
    <row r="22" spans="2:4" ht="15.75" customHeight="1"/>
    <row r="23" spans="2:4" ht="15.75" customHeight="1"/>
    <row r="24" spans="2:4" ht="15.75" customHeight="1"/>
    <row r="25" spans="2:4" ht="15.75" customHeight="1"/>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M1000"/>
  <sheetViews>
    <sheetView workbookViewId="0"/>
  </sheetViews>
  <sheetFormatPr defaultColWidth="14" defaultRowHeight="15" customHeight="1"/>
  <cols>
    <col min="1" max="1" width="19.85546875" style="1" customWidth="1"/>
    <col min="2" max="2" width="10.85546875" style="1" customWidth="1"/>
    <col min="3" max="3" width="10.42578125" style="1" customWidth="1"/>
    <col min="4" max="4" width="9.85546875" style="1" customWidth="1"/>
    <col min="5" max="26" width="8.42578125" style="1" customWidth="1"/>
    <col min="27" max="16384" width="14" style="1"/>
  </cols>
  <sheetData>
    <row r="1" spans="1:13" ht="14.25">
      <c r="A1" s="19" t="s">
        <v>50</v>
      </c>
      <c r="B1" s="19"/>
      <c r="C1" s="19"/>
      <c r="D1" s="19"/>
      <c r="E1" s="19"/>
      <c r="F1" s="19"/>
      <c r="G1" s="19"/>
      <c r="H1" s="19"/>
      <c r="I1" s="19"/>
      <c r="J1" s="19"/>
      <c r="K1" s="19"/>
      <c r="L1" s="8"/>
      <c r="M1" s="8"/>
    </row>
    <row r="2" spans="1:13" ht="14.25">
      <c r="A2" s="9"/>
      <c r="B2" s="19" t="s">
        <v>1</v>
      </c>
      <c r="C2" s="19"/>
      <c r="D2" s="19"/>
    </row>
    <row r="3" spans="1:13" ht="14.25">
      <c r="A3" s="9"/>
      <c r="B3" s="9" t="s">
        <v>2</v>
      </c>
      <c r="C3" s="9" t="s">
        <v>3</v>
      </c>
      <c r="D3" s="9" t="s">
        <v>4</v>
      </c>
    </row>
    <row r="4" spans="1:13" ht="14.25">
      <c r="A4" s="9"/>
      <c r="B4" s="2" t="s">
        <v>5</v>
      </c>
      <c r="C4" s="2" t="s">
        <v>6</v>
      </c>
      <c r="D4" s="2" t="s">
        <v>7</v>
      </c>
    </row>
    <row r="5" spans="1:13">
      <c r="A5" s="8" t="s">
        <v>29</v>
      </c>
      <c r="B5" s="5">
        <v>1207</v>
      </c>
      <c r="C5" s="5">
        <v>240</v>
      </c>
      <c r="D5" s="5">
        <v>321</v>
      </c>
    </row>
    <row r="6" spans="1:13">
      <c r="A6" s="8" t="s">
        <v>9</v>
      </c>
      <c r="B6" s="5">
        <v>1212</v>
      </c>
      <c r="C6" s="5">
        <v>254</v>
      </c>
      <c r="D6" s="5">
        <v>326</v>
      </c>
    </row>
    <row r="7" spans="1:13">
      <c r="A7" s="8" t="s">
        <v>51</v>
      </c>
      <c r="B7" s="5">
        <v>391</v>
      </c>
      <c r="C7" s="5">
        <v>103</v>
      </c>
      <c r="D7" s="5">
        <v>123</v>
      </c>
      <c r="E7" s="5">
        <f>SUM(B7:D7)</f>
        <v>617</v>
      </c>
      <c r="F7" s="6">
        <f>E7/1768</f>
        <v>0.34898190045248867</v>
      </c>
    </row>
    <row r="8" spans="1:13">
      <c r="B8" s="12">
        <v>0.32</v>
      </c>
      <c r="C8" s="12">
        <v>0.43</v>
      </c>
      <c r="D8" s="12">
        <v>0.38</v>
      </c>
    </row>
    <row r="9" spans="1:13">
      <c r="C9" s="5" t="s">
        <v>13</v>
      </c>
    </row>
    <row r="10" spans="1:13">
      <c r="A10" s="8" t="s">
        <v>46</v>
      </c>
      <c r="B10" s="5">
        <v>816</v>
      </c>
      <c r="C10" s="5">
        <v>137</v>
      </c>
      <c r="D10" s="5">
        <v>198</v>
      </c>
    </row>
    <row r="11" spans="1:13">
      <c r="B11" s="12">
        <v>0.68</v>
      </c>
      <c r="C11" s="12">
        <v>0.57000000000000006</v>
      </c>
      <c r="D11" s="12">
        <v>0.62</v>
      </c>
    </row>
    <row r="12" spans="1:13">
      <c r="B12" s="5" t="s">
        <v>52</v>
      </c>
    </row>
    <row r="13" spans="1:13">
      <c r="A13" s="13" t="s">
        <v>53</v>
      </c>
      <c r="B13" s="5">
        <v>766</v>
      </c>
      <c r="C13" s="5">
        <v>132</v>
      </c>
      <c r="D13" s="5">
        <v>190</v>
      </c>
      <c r="E13" s="5">
        <f>SUM(B13:D13)</f>
        <v>1088</v>
      </c>
      <c r="F13" s="6">
        <f>E13/1768</f>
        <v>0.61538461538461542</v>
      </c>
    </row>
    <row r="14" spans="1:13">
      <c r="B14" s="12">
        <v>0.63</v>
      </c>
      <c r="C14" s="12">
        <v>0.55000000000000004</v>
      </c>
      <c r="D14" s="12">
        <v>0.59</v>
      </c>
    </row>
    <row r="15" spans="1:13">
      <c r="B15" s="5" t="s">
        <v>52</v>
      </c>
    </row>
    <row r="16" spans="1:13">
      <c r="A16" s="8" t="s">
        <v>48</v>
      </c>
      <c r="B16" s="5">
        <v>48</v>
      </c>
      <c r="C16" s="5">
        <v>6</v>
      </c>
      <c r="D16" s="5">
        <v>8</v>
      </c>
    </row>
    <row r="17" spans="1:4">
      <c r="B17" s="12">
        <v>0.04</v>
      </c>
      <c r="C17" s="12">
        <v>0.02</v>
      </c>
      <c r="D17" s="12">
        <v>0.02</v>
      </c>
    </row>
    <row r="18" spans="1:4">
      <c r="A18" s="8" t="s">
        <v>49</v>
      </c>
      <c r="B18" s="5">
        <v>1</v>
      </c>
      <c r="C18" s="3" t="s">
        <v>15</v>
      </c>
      <c r="D18" s="3" t="s">
        <v>15</v>
      </c>
    </row>
    <row r="19" spans="1:4">
      <c r="B19" s="5" t="s">
        <v>16</v>
      </c>
      <c r="C19" s="3" t="s">
        <v>15</v>
      </c>
      <c r="D19" s="3" t="s">
        <v>15</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K1000"/>
  <sheetViews>
    <sheetView workbookViewId="0"/>
  </sheetViews>
  <sheetFormatPr defaultColWidth="14" defaultRowHeight="15" customHeight="1"/>
  <cols>
    <col min="1" max="1" width="20.7109375" style="1" customWidth="1"/>
    <col min="2" max="2" width="9.5703125" style="1" customWidth="1"/>
    <col min="3" max="4" width="10.140625" style="1" customWidth="1"/>
    <col min="5" max="26" width="8.42578125" style="1" customWidth="1"/>
    <col min="27" max="16384" width="14" style="1"/>
  </cols>
  <sheetData>
    <row r="1" spans="1:11" ht="14.25">
      <c r="A1" s="19" t="s">
        <v>54</v>
      </c>
      <c r="B1" s="19"/>
      <c r="C1" s="19"/>
      <c r="D1" s="19"/>
      <c r="E1" s="19"/>
      <c r="F1" s="19"/>
      <c r="G1" s="19"/>
      <c r="H1" s="19"/>
      <c r="I1" s="19"/>
      <c r="J1" s="19"/>
      <c r="K1" s="19"/>
    </row>
    <row r="2" spans="1:11" ht="14.25">
      <c r="A2" s="9"/>
      <c r="B2" s="19" t="s">
        <v>1</v>
      </c>
      <c r="C2" s="19"/>
      <c r="D2" s="19"/>
    </row>
    <row r="3" spans="1:11" ht="14.25">
      <c r="A3" s="9"/>
      <c r="B3" s="9" t="s">
        <v>2</v>
      </c>
      <c r="C3" s="9" t="s">
        <v>3</v>
      </c>
      <c r="D3" s="9" t="s">
        <v>4</v>
      </c>
    </row>
    <row r="4" spans="1:11" ht="14.25">
      <c r="A4" s="9"/>
      <c r="B4" s="2" t="s">
        <v>5</v>
      </c>
      <c r="C4" s="2" t="s">
        <v>6</v>
      </c>
      <c r="D4" s="2" t="s">
        <v>7</v>
      </c>
    </row>
    <row r="5" spans="1:11">
      <c r="A5" s="8" t="s">
        <v>29</v>
      </c>
      <c r="B5" s="5">
        <v>1207</v>
      </c>
      <c r="C5" s="5">
        <v>240</v>
      </c>
      <c r="D5" s="5">
        <v>321</v>
      </c>
    </row>
    <row r="6" spans="1:11">
      <c r="A6" s="8" t="s">
        <v>9</v>
      </c>
      <c r="B6" s="5">
        <v>1212</v>
      </c>
      <c r="C6" s="5">
        <v>254</v>
      </c>
      <c r="D6" s="5">
        <v>326</v>
      </c>
    </row>
    <row r="7" spans="1:11">
      <c r="A7" s="8" t="s">
        <v>51</v>
      </c>
      <c r="B7" s="5">
        <v>807</v>
      </c>
      <c r="C7" s="5">
        <v>167</v>
      </c>
      <c r="D7" s="5">
        <v>234</v>
      </c>
      <c r="E7" s="5">
        <f>SUM(B7:D7)</f>
        <v>1208</v>
      </c>
      <c r="F7" s="6">
        <f>E7/1768</f>
        <v>0.68325791855203621</v>
      </c>
    </row>
    <row r="8" spans="1:11">
      <c r="B8" s="12">
        <v>0.67</v>
      </c>
      <c r="C8" s="12">
        <v>0.7</v>
      </c>
      <c r="D8" s="12">
        <v>0.73</v>
      </c>
    </row>
    <row r="10" spans="1:11">
      <c r="A10" s="8" t="s">
        <v>46</v>
      </c>
      <c r="B10" s="5">
        <v>400</v>
      </c>
      <c r="C10" s="5">
        <v>73</v>
      </c>
      <c r="D10" s="5">
        <v>87</v>
      </c>
    </row>
    <row r="11" spans="1:11">
      <c r="B11" s="12">
        <v>0.33</v>
      </c>
      <c r="C11" s="12">
        <v>0.30000000000000004</v>
      </c>
      <c r="D11" s="12">
        <v>0.27</v>
      </c>
    </row>
    <row r="13" spans="1:11">
      <c r="A13" s="8" t="s">
        <v>55</v>
      </c>
      <c r="B13" s="5">
        <v>350</v>
      </c>
      <c r="C13" s="5">
        <v>67</v>
      </c>
      <c r="D13" s="5">
        <v>79</v>
      </c>
      <c r="E13" s="5">
        <f>SUM(B13:D13)</f>
        <v>496</v>
      </c>
      <c r="F13" s="6">
        <f>E13/1768</f>
        <v>0.28054298642533937</v>
      </c>
    </row>
    <row r="14" spans="1:11">
      <c r="B14" s="12">
        <v>0.28999999999999998</v>
      </c>
      <c r="C14" s="12">
        <v>0.28000000000000003</v>
      </c>
      <c r="D14" s="12">
        <v>0.24</v>
      </c>
    </row>
    <row r="16" spans="1:11">
      <c r="A16" s="8" t="s">
        <v>48</v>
      </c>
      <c r="B16" s="5">
        <v>48</v>
      </c>
      <c r="C16" s="5">
        <v>6</v>
      </c>
      <c r="D16" s="5">
        <v>8</v>
      </c>
    </row>
    <row r="17" spans="1:4">
      <c r="B17" s="12">
        <v>0.04</v>
      </c>
      <c r="C17" s="12">
        <v>0.02</v>
      </c>
      <c r="D17" s="12">
        <v>0.02</v>
      </c>
    </row>
    <row r="18" spans="1:4">
      <c r="A18" s="5" t="s">
        <v>49</v>
      </c>
      <c r="B18" s="5">
        <v>1</v>
      </c>
      <c r="C18" s="3" t="s">
        <v>15</v>
      </c>
      <c r="D18" s="5">
        <v>1</v>
      </c>
    </row>
    <row r="19" spans="1:4">
      <c r="B19" s="5" t="s">
        <v>16</v>
      </c>
      <c r="C19" s="3" t="s">
        <v>15</v>
      </c>
      <c r="D19" s="5" t="s">
        <v>16</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2">
    <mergeCell ref="A1:K1"/>
    <mergeCell ref="B2:D2"/>
  </mergeCells>
  <pageMargins left="0.7" right="0.7" top="0.75" bottom="0.75" header="0.51180555555555551" footer="0.51180555555555551"/>
  <pageSetup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23</vt:i4>
      </vt:variant>
    </vt:vector>
  </HeadingPairs>
  <TitlesOfParts>
    <vt:vector size="2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Sheet21</vt:lpstr>
      <vt:lpstr>Sheet22</vt:lpstr>
      <vt:lpstr>Sheet23</vt:lpstr>
      <vt:lpstr>Sheet24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c:creator>
  <cp:lastModifiedBy>Orlan</cp:lastModifiedBy>
  <dcterms:created xsi:type="dcterms:W3CDTF">2020-03-30T16:17:41Z</dcterms:created>
  <dcterms:modified xsi:type="dcterms:W3CDTF">2020-03-30T16:18:25Z</dcterms:modified>
</cp:coreProperties>
</file>